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2105"/>
  </bookViews>
  <sheets>
    <sheet name="总表" sheetId="1" r:id="rId1"/>
    <sheet name="Sheet3" sheetId="3" r:id="rId2"/>
  </sheets>
  <definedNames>
    <definedName name="_xlnm.Print_Titles" localSheetId="0">总表!$1:$3</definedName>
  </definedNames>
  <calcPr calcId="145621"/>
</workbook>
</file>

<file path=xl/calcChain.xml><?xml version="1.0" encoding="utf-8"?>
<calcChain xmlns="http://schemas.openxmlformats.org/spreadsheetml/2006/main">
  <c r="D33" i="1" l="1"/>
  <c r="C33" i="1"/>
  <c r="E9" i="1"/>
  <c r="F33" i="1"/>
  <c r="E8" i="1"/>
  <c r="E25" i="1"/>
  <c r="E24" i="1"/>
  <c r="E21" i="1"/>
  <c r="E33" i="1" l="1"/>
</calcChain>
</file>

<file path=xl/sharedStrings.xml><?xml version="1.0" encoding="utf-8"?>
<sst xmlns="http://schemas.openxmlformats.org/spreadsheetml/2006/main" count="130" uniqueCount="103">
  <si>
    <t>中国长城资产管理股份有限公司</t>
  </si>
  <si>
    <t>单位：万元</t>
  </si>
  <si>
    <t>序号</t>
  </si>
  <si>
    <t>项目名称</t>
  </si>
  <si>
    <t>户数</t>
    <phoneticPr fontId="3" type="noConversion"/>
  </si>
  <si>
    <t>项目本金</t>
  </si>
  <si>
    <t>项目利息</t>
  </si>
  <si>
    <t>债权总额</t>
  </si>
  <si>
    <t>项目简介</t>
  </si>
  <si>
    <t>项目亮点</t>
  </si>
  <si>
    <t>该资产包部分资产中抵押物在上海市区内，地理区域较好，资产价值潜力较大。</t>
  </si>
  <si>
    <t>上海同丰不良债权</t>
  </si>
  <si>
    <t>上海同丰不良债权，为长城资产收购的单户非金融债权。该项目抵押物充足，并设有上海同丰实际控制人连带责任保证。</t>
  </si>
  <si>
    <t>该单户债权，抵押物评估价值高，抵押率较低。并且我司已在上海金融法院对该案提起诉讼，且已取得民事判决书。</t>
  </si>
  <si>
    <t>江苏银行上海分行债权资产包</t>
    <phoneticPr fontId="3" type="noConversion"/>
  </si>
  <si>
    <r>
      <rPr>
        <sz val="12"/>
        <color theme="1"/>
        <rFont val="宋体"/>
        <family val="3"/>
        <charset val="134"/>
      </rPr>
      <t>人民币</t>
    </r>
    <r>
      <rPr>
        <sz val="12"/>
        <color theme="1"/>
        <rFont val="Times New Roman"/>
        <family val="1"/>
      </rPr>
      <t>16729.70</t>
    </r>
    <r>
      <rPr>
        <sz val="12"/>
        <color theme="1"/>
        <rFont val="宋体"/>
        <family val="3"/>
        <charset val="134"/>
      </rPr>
      <t>万元，美元</t>
    </r>
    <r>
      <rPr>
        <sz val="12"/>
        <color theme="1"/>
        <rFont val="Times New Roman"/>
        <family val="1"/>
      </rPr>
      <t>1199.00</t>
    </r>
    <r>
      <rPr>
        <sz val="12"/>
        <color theme="1"/>
        <rFont val="宋体"/>
        <family val="3"/>
        <charset val="134"/>
      </rPr>
      <t>万元</t>
    </r>
    <phoneticPr fontId="3" type="noConversion"/>
  </si>
  <si>
    <r>
      <rPr>
        <sz val="12"/>
        <color theme="1"/>
        <rFont val="宋体"/>
        <family val="3"/>
        <charset val="134"/>
      </rPr>
      <t>人民币</t>
    </r>
    <r>
      <rPr>
        <sz val="12"/>
        <color theme="1"/>
        <rFont val="Times New Roman"/>
        <family val="1"/>
      </rPr>
      <t>14690.94</t>
    </r>
    <r>
      <rPr>
        <sz val="12"/>
        <color theme="1"/>
        <rFont val="宋体"/>
        <family val="3"/>
        <charset val="134"/>
      </rPr>
      <t>万元，美元</t>
    </r>
    <r>
      <rPr>
        <sz val="12"/>
        <color theme="1"/>
        <rFont val="Times New Roman"/>
        <family val="1"/>
      </rPr>
      <t>900.67</t>
    </r>
    <r>
      <rPr>
        <sz val="12"/>
        <color theme="1"/>
        <rFont val="宋体"/>
        <family val="3"/>
        <charset val="134"/>
      </rPr>
      <t>万元</t>
    </r>
    <phoneticPr fontId="3" type="noConversion"/>
  </si>
  <si>
    <r>
      <rPr>
        <sz val="12"/>
        <color theme="1"/>
        <rFont val="宋体"/>
        <family val="3"/>
        <charset val="134"/>
      </rPr>
      <t>人民币</t>
    </r>
    <r>
      <rPr>
        <sz val="12"/>
        <color theme="1"/>
        <rFont val="Times New Roman"/>
        <family val="1"/>
      </rPr>
      <t>31420.64</t>
    </r>
    <r>
      <rPr>
        <sz val="12"/>
        <color theme="1"/>
        <rFont val="宋体"/>
        <family val="3"/>
        <charset val="134"/>
      </rPr>
      <t>万元，美元</t>
    </r>
    <r>
      <rPr>
        <sz val="12"/>
        <color theme="1"/>
        <rFont val="Times New Roman"/>
        <family val="1"/>
      </rPr>
      <t>2099.67</t>
    </r>
    <r>
      <rPr>
        <sz val="12"/>
        <color theme="1"/>
        <rFont val="宋体"/>
        <family val="3"/>
        <charset val="134"/>
      </rPr>
      <t>万元</t>
    </r>
    <phoneticPr fontId="3" type="noConversion"/>
  </si>
  <si>
    <t>江苏银行上海分行债权资产包共计9户，均设有担保，其中5户设有抵押。</t>
    <phoneticPr fontId="3" type="noConversion"/>
  </si>
  <si>
    <t>该资产包部分资产中抵押物在上海市区及江苏，地理区域较好，资产价值潜力较大。</t>
    <phoneticPr fontId="3" type="noConversion"/>
  </si>
  <si>
    <t>厦门国际银行上海分行债权资产包</t>
    <phoneticPr fontId="3" type="noConversion"/>
  </si>
  <si>
    <t>厦门国际银行上海分行债权资产包共计3户，均设有担保，其中1户设有质押。</t>
    <phoneticPr fontId="3" type="noConversion"/>
  </si>
  <si>
    <t>深圳市红钻酒业有限公司债权质押物为H股上市公司（天津银行，股票代码HK01578）1700万股股权。</t>
    <phoneticPr fontId="3" type="noConversion"/>
  </si>
  <si>
    <t>上海农商行单户不良资产债权</t>
    <phoneticPr fontId="3" type="noConversion"/>
  </si>
  <si>
    <t>上海农商行单户不良资产债权，该笔债权设有担保。</t>
    <phoneticPr fontId="3" type="noConversion"/>
  </si>
  <si>
    <t>农银租赁资产包</t>
    <phoneticPr fontId="3" type="noConversion"/>
  </si>
  <si>
    <t>农银租赁资产包共计2户，均设有担保。</t>
    <phoneticPr fontId="3" type="noConversion"/>
  </si>
  <si>
    <t>该资产包中赫洋置业债权债务人及担保人名下财产有一定价值。</t>
    <phoneticPr fontId="3" type="noConversion"/>
  </si>
  <si>
    <t>嘉弛非金项目</t>
    <phoneticPr fontId="3" type="noConversion"/>
  </si>
  <si>
    <t>嘉弛非金项目，该笔债权设有担保与股权质押。</t>
    <phoneticPr fontId="3" type="noConversion"/>
  </si>
  <si>
    <t>债务人为上市公司大股东，有一定的地产项目储备。</t>
    <phoneticPr fontId="3" type="noConversion"/>
  </si>
  <si>
    <t>嘉顿非金项目</t>
    <phoneticPr fontId="3" type="noConversion"/>
  </si>
  <si>
    <t>嘉顿非金项目，该笔债权设有担保。</t>
    <phoneticPr fontId="3" type="noConversion"/>
  </si>
  <si>
    <t>中融非金项目</t>
    <phoneticPr fontId="3" type="noConversion"/>
  </si>
  <si>
    <t>中融非金项目，该笔债权设有担保与抵押。</t>
    <phoneticPr fontId="3" type="noConversion"/>
  </si>
  <si>
    <t>该项目中抵押物为上海市区房产、商铺及酒店，资产价值潜力较大。</t>
    <phoneticPr fontId="3" type="noConversion"/>
  </si>
  <si>
    <t>安信信托2014年1号包</t>
    <phoneticPr fontId="3" type="noConversion"/>
  </si>
  <si>
    <t>安信信托2014年1号包共计1户，设有担保与抵押。</t>
    <phoneticPr fontId="3" type="noConversion"/>
  </si>
  <si>
    <t>该项目中抵押物为住宅、商服用地，有一定价值。</t>
    <phoneticPr fontId="3" type="noConversion"/>
  </si>
  <si>
    <t>安信信托2016年1号包</t>
    <phoneticPr fontId="3" type="noConversion"/>
  </si>
  <si>
    <t>安信信托2016年1号包共计2户，均设有担保，其中1户设有质押。</t>
    <phoneticPr fontId="3" type="noConversion"/>
  </si>
  <si>
    <t>该笔债权补足义务方为上市公司及上市公司大股东，债务清偿能力较强。</t>
    <phoneticPr fontId="3" type="noConversion"/>
  </si>
  <si>
    <t>安信信托2016年2号包</t>
    <phoneticPr fontId="3" type="noConversion"/>
  </si>
  <si>
    <t>安信信托2016年2号包共计4户，其中3户设有担保，1户设有抵押。</t>
    <phoneticPr fontId="3" type="noConversion"/>
  </si>
  <si>
    <t>该笔债权补足义务方为上市公司大股东，债务清偿能力较强。</t>
    <phoneticPr fontId="3" type="noConversion"/>
  </si>
  <si>
    <t>安信信托2017年1号包</t>
    <phoneticPr fontId="3" type="noConversion"/>
  </si>
  <si>
    <t>安信信托2017年1号包共计3户，其中1户设有担保。</t>
    <phoneticPr fontId="3" type="noConversion"/>
  </si>
  <si>
    <t>安信信托三户不良资产包</t>
    <phoneticPr fontId="3" type="noConversion"/>
  </si>
  <si>
    <t>安信信托三户不良资产包剩余1户，设有担保。</t>
    <phoneticPr fontId="3" type="noConversion"/>
  </si>
  <si>
    <t>民生银行华源系债权</t>
    <phoneticPr fontId="3" type="noConversion"/>
  </si>
  <si>
    <t>华源集团已经进入破产清算程序，将参与华源集团的破产分配。</t>
    <phoneticPr fontId="3" type="noConversion"/>
  </si>
  <si>
    <t>华源集团持有上海医药（集团）有限公司40%股权，该资产具有较大价值。</t>
    <phoneticPr fontId="3" type="noConversion"/>
  </si>
  <si>
    <t>浦发银行华源系资产包</t>
    <phoneticPr fontId="3" type="noConversion"/>
  </si>
  <si>
    <t>华源集团已经进入破产清算程序，将参与华源集团的破产分配。</t>
    <phoneticPr fontId="3" type="noConversion"/>
  </si>
  <si>
    <t>华源集团持有上海医药（集团）有限公司40%股权，该资产具有较大价值。</t>
    <phoneticPr fontId="3" type="noConversion"/>
  </si>
  <si>
    <t>进出口银行华源系资产包</t>
    <phoneticPr fontId="3" type="noConversion"/>
  </si>
  <si>
    <t>华源非金债权</t>
    <phoneticPr fontId="3" type="noConversion"/>
  </si>
  <si>
    <t>华源集团已经进入破产清算程序，将参与华源集团的破产分配。</t>
    <phoneticPr fontId="3" type="noConversion"/>
  </si>
  <si>
    <t>华源集团持有上海医药（集团）有限公司40%股权，该资产具有较大价值。</t>
    <phoneticPr fontId="3" type="noConversion"/>
  </si>
  <si>
    <t>华融公司华源系资产包</t>
    <phoneticPr fontId="3" type="noConversion"/>
  </si>
  <si>
    <t>悦合项目</t>
    <phoneticPr fontId="3" type="noConversion"/>
  </si>
  <si>
    <t>原浦发银行抵押贷款，抵押物为悦合国际广场项目土地和在建工程。债权已经诉讼并执行。</t>
    <phoneticPr fontId="3" type="noConversion"/>
  </si>
  <si>
    <t>抵押物业态涵盖公寓、办公、商铺，价值充足，并有多个其他查封资产。</t>
    <phoneticPr fontId="3" type="noConversion"/>
  </si>
  <si>
    <t>浦发银行三户资产包</t>
    <phoneticPr fontId="3" type="noConversion"/>
  </si>
  <si>
    <t>原浦发银行抵押贷款，抵押物有住宅、办公。债权均已诉讼并执行。</t>
    <phoneticPr fontId="3" type="noConversion"/>
  </si>
  <si>
    <t>中国长城资产管理股份有限公司持有的嘉兴长元投资合伙企业（有限合伙）99.6%份额（股权）</t>
    <phoneticPr fontId="3" type="noConversion"/>
  </si>
  <si>
    <t>中国长城资产和长城德阳基金分别拥有嘉兴长元基金人民币6000万元和24万元份额资产。长元基金的经营范围为实业投资、投资管理、投资咨询。</t>
    <phoneticPr fontId="3" type="noConversion"/>
  </si>
  <si>
    <t>长元基金持有协鑫集成2.4亿股。</t>
    <phoneticPr fontId="3" type="noConversion"/>
  </si>
  <si>
    <t>海南天邑项目</t>
    <phoneticPr fontId="3" type="noConversion"/>
  </si>
  <si>
    <t>单户资产，2019年12月5日以资抵债裁定抵押物作价8.5亿余元抵债</t>
    <phoneticPr fontId="3" type="noConversion"/>
  </si>
  <si>
    <t>抵债裁定房产海口滨海CBD，滨海大道85号，楼层面积为62910.85平方米。其中商业及办公楼层78张产证计43755.72平米，地下车库816个，计19155.13平米。</t>
    <phoneticPr fontId="3" type="noConversion"/>
  </si>
  <si>
    <t>合计</t>
    <phoneticPr fontId="3" type="noConversion"/>
  </si>
  <si>
    <t>交行2019-1资产包</t>
  </si>
  <si>
    <t>恒丰银行资产包</t>
  </si>
  <si>
    <t>西藏朝阳项目</t>
  </si>
  <si>
    <t>金马控股项目</t>
  </si>
  <si>
    <t>中国银行24户资产包</t>
    <phoneticPr fontId="3" type="noConversion"/>
  </si>
  <si>
    <t>中国银行24户资产包共计24户，均设有担保，有较多户数设有抵押</t>
    <phoneticPr fontId="3" type="noConversion"/>
  </si>
  <si>
    <t>中国银行13户资产包共计13户，均设有担保，有较多户数设有抵押</t>
    <phoneticPr fontId="3" type="noConversion"/>
  </si>
  <si>
    <t>中国银行13户资产包</t>
    <phoneticPr fontId="3" type="noConversion"/>
  </si>
  <si>
    <t>大连银行54户资产包</t>
  </si>
  <si>
    <t>包内共涉及54户不良债权，均为抵押类债权</t>
  </si>
  <si>
    <t>包内抵押资产均位于上海及周边地区，抵押物类型多样，部分债权处于执行阶段，可快速实现回现</t>
  </si>
  <si>
    <t>单户债权抵押充足，已判决待执行</t>
  </si>
  <si>
    <t>抵押物斜土路商办、北京朝外大街新城国际住宅，待执行</t>
  </si>
  <si>
    <t>包内共涉及15户不良债权，其中3户为抵押类债权，12户为保证类债权；14户债权已判决确权。</t>
  </si>
  <si>
    <t>该资产包中大部分债权为中商投系债权，保证人有一定偿债能力，收益空间较大。</t>
  </si>
  <si>
    <t>单户资产，上市公司股票质押。</t>
  </si>
  <si>
    <t>该户资产质押股票的上市公司天夏智慧为智慧城市领域龙头企业。具有较强的重组价值。</t>
  </si>
  <si>
    <t>单户资产，抵押充足，已公证待执行。</t>
  </si>
  <si>
    <t>该户资产抵押物浙江省杭州市萧山区闻堰街道樾珑台名座1幢至15幢房产，建筑面积12902.73平方米，最新评估值92100万元。抵押充足，待执行。</t>
  </si>
  <si>
    <t>联系人</t>
    <phoneticPr fontId="3" type="noConversion"/>
  </si>
  <si>
    <t>乔先生 13918003579</t>
    <phoneticPr fontId="3" type="noConversion"/>
  </si>
  <si>
    <t>张先生 15957398591</t>
    <phoneticPr fontId="3" type="noConversion"/>
  </si>
  <si>
    <t>龚先生 021-50421753</t>
    <phoneticPr fontId="3" type="noConversion"/>
  </si>
  <si>
    <t>肖先生 021-68869516</t>
    <phoneticPr fontId="3" type="noConversion"/>
  </si>
  <si>
    <t>刘先生 021-68863311-155</t>
    <phoneticPr fontId="3" type="noConversion"/>
  </si>
  <si>
    <t>王先生 13917556227</t>
    <phoneticPr fontId="3" type="noConversion"/>
  </si>
  <si>
    <t>方先生 13818328608</t>
    <phoneticPr fontId="3" type="noConversion"/>
  </si>
  <si>
    <t>席女士 021-68869516</t>
    <phoneticPr fontId="3" type="noConversion"/>
  </si>
  <si>
    <t>上海市分公司2020年第一次特殊资产推介会拟推介项目清单</t>
    <phoneticPr fontId="3" type="noConversion"/>
  </si>
  <si>
    <t>孙先生 15721088694</t>
    <phoneticPr fontId="3" type="noConversion"/>
  </si>
  <si>
    <t>罚息2892.01万元，复利78.52万元。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</si>
</sst>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2"/>
      <scheme val="minor"/>
    </font>
    <font>
      <sz val="14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zoomScaleNormal="100" workbookViewId="0">
      <selection activeCell="H8" sqref="H8"/>
    </sheetView>
  </sheetViews>
  <sheetFormatPr defaultRowHeight="13.5" x14ac:dyDescent="0.15"/>
  <cols>
    <col min="1" max="1" width="8.125" bestFit="1" customWidth="1"/>
    <col min="2" max="2" width="11.875" customWidth="1"/>
    <col min="3" max="3" width="6.75" bestFit="1" customWidth="1"/>
    <col min="4" max="4" width="13.875" customWidth="1"/>
    <col min="5" max="5" width="11.875" bestFit="1" customWidth="1"/>
    <col min="6" max="6" width="15" customWidth="1"/>
    <col min="7" max="7" width="36.375" customWidth="1"/>
    <col min="8" max="8" width="36.625" customWidth="1"/>
    <col min="9" max="9" width="20.875" style="16" customWidth="1"/>
  </cols>
  <sheetData>
    <row r="1" spans="1:9" ht="20.25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0" x14ac:dyDescent="0.25">
      <c r="A2" s="21" t="s">
        <v>1</v>
      </c>
      <c r="B2" s="23" t="s">
        <v>100</v>
      </c>
      <c r="C2" s="23"/>
      <c r="D2" s="23"/>
      <c r="E2" s="23"/>
      <c r="F2" s="23"/>
      <c r="G2" s="23"/>
      <c r="H2" s="23"/>
      <c r="I2" s="23"/>
    </row>
    <row r="3" spans="1:9" ht="18.75" x14ac:dyDescent="0.15">
      <c r="A3" s="1" t="s">
        <v>2</v>
      </c>
      <c r="B3" s="2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17" t="s">
        <v>91</v>
      </c>
    </row>
    <row r="4" spans="1:9" ht="28.5" x14ac:dyDescent="0.15">
      <c r="A4" s="3">
        <v>1</v>
      </c>
      <c r="B4" s="11" t="s">
        <v>76</v>
      </c>
      <c r="C4" s="7">
        <v>24</v>
      </c>
      <c r="D4" s="8">
        <v>21447.508345000002</v>
      </c>
      <c r="E4" s="8">
        <v>6695.3127921360556</v>
      </c>
      <c r="F4" s="8">
        <v>28142.821137136056</v>
      </c>
      <c r="G4" s="5" t="s">
        <v>77</v>
      </c>
      <c r="H4" s="6" t="s">
        <v>10</v>
      </c>
      <c r="I4" s="18" t="s">
        <v>92</v>
      </c>
    </row>
    <row r="5" spans="1:9" ht="57" x14ac:dyDescent="0.15">
      <c r="A5" s="3">
        <v>2</v>
      </c>
      <c r="B5" s="11" t="s">
        <v>11</v>
      </c>
      <c r="C5" s="3">
        <v>1</v>
      </c>
      <c r="D5" s="8">
        <v>19120.28</v>
      </c>
      <c r="E5" s="8" t="s">
        <v>102</v>
      </c>
      <c r="F5" s="8">
        <v>22090.81</v>
      </c>
      <c r="G5" s="4" t="s">
        <v>12</v>
      </c>
      <c r="H5" s="4" t="s">
        <v>13</v>
      </c>
      <c r="I5" s="18" t="s">
        <v>93</v>
      </c>
    </row>
    <row r="6" spans="1:9" ht="28.5" x14ac:dyDescent="0.15">
      <c r="A6" s="3">
        <v>3</v>
      </c>
      <c r="B6" s="19" t="s">
        <v>31</v>
      </c>
      <c r="C6" s="7">
        <v>1</v>
      </c>
      <c r="D6" s="8">
        <v>11500</v>
      </c>
      <c r="E6" s="8">
        <v>1450</v>
      </c>
      <c r="F6" s="8">
        <v>12950</v>
      </c>
      <c r="G6" s="5" t="s">
        <v>32</v>
      </c>
      <c r="H6" s="6" t="s">
        <v>30</v>
      </c>
      <c r="I6" s="18" t="s">
        <v>94</v>
      </c>
    </row>
    <row r="7" spans="1:9" ht="28.5" x14ac:dyDescent="0.15">
      <c r="A7" s="3">
        <v>4</v>
      </c>
      <c r="B7" s="11" t="s">
        <v>33</v>
      </c>
      <c r="C7" s="12">
        <v>1</v>
      </c>
      <c r="D7" s="8">
        <v>18050</v>
      </c>
      <c r="E7" s="8">
        <v>570</v>
      </c>
      <c r="F7" s="8">
        <v>18620</v>
      </c>
      <c r="G7" s="5" t="s">
        <v>34</v>
      </c>
      <c r="H7" s="13" t="s">
        <v>35</v>
      </c>
      <c r="I7" s="18" t="s">
        <v>94</v>
      </c>
    </row>
    <row r="8" spans="1:9" ht="42.75" x14ac:dyDescent="0.15">
      <c r="A8" s="3">
        <v>5</v>
      </c>
      <c r="B8" s="11" t="s">
        <v>60</v>
      </c>
      <c r="C8" s="7">
        <v>1</v>
      </c>
      <c r="D8" s="8">
        <v>24920.04</v>
      </c>
      <c r="E8" s="8">
        <f>F8-D8</f>
        <v>10554.39</v>
      </c>
      <c r="F8" s="8">
        <v>35474.43</v>
      </c>
      <c r="G8" s="5" t="s">
        <v>61</v>
      </c>
      <c r="H8" s="6" t="s">
        <v>62</v>
      </c>
      <c r="I8" s="18" t="s">
        <v>99</v>
      </c>
    </row>
    <row r="9" spans="1:9" ht="57" x14ac:dyDescent="0.15">
      <c r="A9" s="3">
        <v>6</v>
      </c>
      <c r="B9" s="11" t="s">
        <v>68</v>
      </c>
      <c r="C9" s="7">
        <v>1</v>
      </c>
      <c r="D9" s="8">
        <v>60000</v>
      </c>
      <c r="E9" s="8">
        <f>F9-D9</f>
        <v>18317.425000000003</v>
      </c>
      <c r="F9" s="8">
        <v>78317.425000000003</v>
      </c>
      <c r="G9" s="5" t="s">
        <v>69</v>
      </c>
      <c r="H9" s="6" t="s">
        <v>70</v>
      </c>
      <c r="I9" s="18" t="s">
        <v>101</v>
      </c>
    </row>
    <row r="10" spans="1:9" ht="28.5" x14ac:dyDescent="0.15">
      <c r="A10" s="3">
        <v>7</v>
      </c>
      <c r="B10" s="4" t="s">
        <v>79</v>
      </c>
      <c r="C10" s="7">
        <v>13</v>
      </c>
      <c r="D10" s="8">
        <v>8935.6254279159984</v>
      </c>
      <c r="E10" s="8">
        <v>3245.2618978850082</v>
      </c>
      <c r="F10" s="8">
        <v>12180.887325801006</v>
      </c>
      <c r="G10" s="5" t="s">
        <v>78</v>
      </c>
      <c r="H10" s="6" t="s">
        <v>10</v>
      </c>
      <c r="I10" s="18" t="s">
        <v>96</v>
      </c>
    </row>
    <row r="11" spans="1:9" ht="63" x14ac:dyDescent="0.15">
      <c r="A11" s="3">
        <v>8</v>
      </c>
      <c r="B11" s="4" t="s">
        <v>14</v>
      </c>
      <c r="C11" s="7">
        <v>9</v>
      </c>
      <c r="D11" s="8" t="s">
        <v>15</v>
      </c>
      <c r="E11" s="8" t="s">
        <v>16</v>
      </c>
      <c r="F11" s="8" t="s">
        <v>17</v>
      </c>
      <c r="G11" s="5" t="s">
        <v>18</v>
      </c>
      <c r="H11" s="6" t="s">
        <v>19</v>
      </c>
      <c r="I11" s="18" t="s">
        <v>94</v>
      </c>
    </row>
    <row r="12" spans="1:9" ht="42.75" x14ac:dyDescent="0.15">
      <c r="A12" s="3">
        <v>9</v>
      </c>
      <c r="B12" s="4" t="s">
        <v>20</v>
      </c>
      <c r="C12" s="7">
        <v>3</v>
      </c>
      <c r="D12" s="8">
        <v>5356.4846259999995</v>
      </c>
      <c r="E12" s="8">
        <v>3407.5537693474771</v>
      </c>
      <c r="F12" s="8">
        <v>8764.0383953474775</v>
      </c>
      <c r="G12" s="5" t="s">
        <v>21</v>
      </c>
      <c r="H12" s="6" t="s">
        <v>22</v>
      </c>
      <c r="I12" s="18" t="s">
        <v>94</v>
      </c>
    </row>
    <row r="13" spans="1:9" ht="42.75" x14ac:dyDescent="0.15">
      <c r="A13" s="3">
        <v>10</v>
      </c>
      <c r="B13" s="4" t="s">
        <v>23</v>
      </c>
      <c r="C13" s="7">
        <v>1</v>
      </c>
      <c r="D13" s="8">
        <v>5365.24</v>
      </c>
      <c r="E13" s="8">
        <v>3966.99</v>
      </c>
      <c r="F13" s="8">
        <v>9332.23</v>
      </c>
      <c r="G13" s="5" t="s">
        <v>24</v>
      </c>
      <c r="H13" s="6"/>
      <c r="I13" s="18" t="s">
        <v>94</v>
      </c>
    </row>
    <row r="14" spans="1:9" ht="28.5" x14ac:dyDescent="0.15">
      <c r="A14" s="3">
        <v>11</v>
      </c>
      <c r="B14" s="4" t="s">
        <v>25</v>
      </c>
      <c r="C14" s="7">
        <v>2</v>
      </c>
      <c r="D14" s="8">
        <v>44885.69</v>
      </c>
      <c r="E14" s="8">
        <v>31816.555268</v>
      </c>
      <c r="F14" s="8">
        <v>76702.245267999999</v>
      </c>
      <c r="G14" s="5" t="s">
        <v>26</v>
      </c>
      <c r="H14" s="6" t="s">
        <v>27</v>
      </c>
      <c r="I14" s="18" t="s">
        <v>94</v>
      </c>
    </row>
    <row r="15" spans="1:9" ht="28.5" x14ac:dyDescent="0.15">
      <c r="A15" s="3">
        <v>12</v>
      </c>
      <c r="B15" s="10" t="s">
        <v>28</v>
      </c>
      <c r="C15" s="7">
        <v>1</v>
      </c>
      <c r="D15" s="8">
        <v>20700</v>
      </c>
      <c r="E15" s="8">
        <v>1742.02</v>
      </c>
      <c r="F15" s="8">
        <v>22442.02</v>
      </c>
      <c r="G15" s="5" t="s">
        <v>29</v>
      </c>
      <c r="H15" s="6" t="s">
        <v>30</v>
      </c>
      <c r="I15" s="18" t="s">
        <v>94</v>
      </c>
    </row>
    <row r="16" spans="1:9" ht="28.5" x14ac:dyDescent="0.15">
      <c r="A16" s="3">
        <v>13</v>
      </c>
      <c r="B16" s="11" t="s">
        <v>36</v>
      </c>
      <c r="C16" s="12">
        <v>1</v>
      </c>
      <c r="D16" s="8">
        <v>34673.333333000002</v>
      </c>
      <c r="E16" s="8">
        <v>0</v>
      </c>
      <c r="F16" s="8">
        <v>34673.333333000002</v>
      </c>
      <c r="G16" s="14" t="s">
        <v>37</v>
      </c>
      <c r="H16" s="13" t="s">
        <v>38</v>
      </c>
      <c r="I16" s="18" t="s">
        <v>94</v>
      </c>
    </row>
    <row r="17" spans="1:9" ht="28.5" x14ac:dyDescent="0.15">
      <c r="A17" s="3">
        <v>14</v>
      </c>
      <c r="B17" s="11" t="s">
        <v>39</v>
      </c>
      <c r="C17" s="12">
        <v>2</v>
      </c>
      <c r="D17" s="8">
        <v>28188</v>
      </c>
      <c r="E17" s="8">
        <v>0</v>
      </c>
      <c r="F17" s="8">
        <v>28188</v>
      </c>
      <c r="G17" s="14" t="s">
        <v>40</v>
      </c>
      <c r="H17" s="13" t="s">
        <v>41</v>
      </c>
      <c r="I17" s="18" t="s">
        <v>94</v>
      </c>
    </row>
    <row r="18" spans="1:9" ht="28.5" x14ac:dyDescent="0.15">
      <c r="A18" s="3">
        <v>15</v>
      </c>
      <c r="B18" s="11" t="s">
        <v>42</v>
      </c>
      <c r="C18" s="12">
        <v>4</v>
      </c>
      <c r="D18" s="8">
        <v>152012.835555</v>
      </c>
      <c r="E18" s="8">
        <v>0</v>
      </c>
      <c r="F18" s="8">
        <v>152012.835555</v>
      </c>
      <c r="G18" s="14" t="s">
        <v>43</v>
      </c>
      <c r="H18" s="13" t="s">
        <v>44</v>
      </c>
      <c r="I18" s="18" t="s">
        <v>94</v>
      </c>
    </row>
    <row r="19" spans="1:9" ht="28.5" x14ac:dyDescent="0.15">
      <c r="A19" s="3">
        <v>16</v>
      </c>
      <c r="B19" s="11" t="s">
        <v>45</v>
      </c>
      <c r="C19" s="12">
        <v>3</v>
      </c>
      <c r="D19" s="8">
        <v>103353.375</v>
      </c>
      <c r="E19" s="8">
        <v>0</v>
      </c>
      <c r="F19" s="8">
        <v>103353.375</v>
      </c>
      <c r="G19" s="14" t="s">
        <v>46</v>
      </c>
      <c r="H19" s="13" t="s">
        <v>44</v>
      </c>
      <c r="I19" s="18" t="s">
        <v>94</v>
      </c>
    </row>
    <row r="20" spans="1:9" ht="42.75" x14ac:dyDescent="0.15">
      <c r="A20" s="3">
        <v>17</v>
      </c>
      <c r="B20" s="11" t="s">
        <v>47</v>
      </c>
      <c r="C20" s="12">
        <v>1</v>
      </c>
      <c r="D20" s="8">
        <v>2000</v>
      </c>
      <c r="E20" s="8">
        <v>2963.3528889999998</v>
      </c>
      <c r="F20" s="8">
        <v>4963.3528889999998</v>
      </c>
      <c r="G20" s="14" t="s">
        <v>48</v>
      </c>
      <c r="H20" s="13"/>
      <c r="I20" s="18" t="s">
        <v>94</v>
      </c>
    </row>
    <row r="21" spans="1:9" ht="28.5" x14ac:dyDescent="0.15">
      <c r="A21" s="3">
        <v>18</v>
      </c>
      <c r="B21" s="4" t="s">
        <v>49</v>
      </c>
      <c r="C21" s="7">
        <v>1</v>
      </c>
      <c r="D21" s="8">
        <v>3995.32</v>
      </c>
      <c r="E21" s="8">
        <f>F21-D21</f>
        <v>4725.18</v>
      </c>
      <c r="F21" s="8">
        <v>8720.5</v>
      </c>
      <c r="G21" s="5" t="s">
        <v>50</v>
      </c>
      <c r="H21" s="6" t="s">
        <v>51</v>
      </c>
      <c r="I21" s="18" t="s">
        <v>95</v>
      </c>
    </row>
    <row r="22" spans="1:9" ht="28.5" x14ac:dyDescent="0.15">
      <c r="A22" s="3">
        <v>19</v>
      </c>
      <c r="B22" s="4" t="s">
        <v>52</v>
      </c>
      <c r="C22" s="7">
        <v>3</v>
      </c>
      <c r="D22" s="8">
        <v>23183.17568</v>
      </c>
      <c r="E22" s="8">
        <v>25912.782950000001</v>
      </c>
      <c r="F22" s="8">
        <v>49095.96</v>
      </c>
      <c r="G22" s="5" t="s">
        <v>53</v>
      </c>
      <c r="H22" s="6" t="s">
        <v>54</v>
      </c>
      <c r="I22" s="18" t="s">
        <v>95</v>
      </c>
    </row>
    <row r="23" spans="1:9" ht="42.75" x14ac:dyDescent="0.15">
      <c r="A23" s="3">
        <v>20</v>
      </c>
      <c r="B23" s="4" t="s">
        <v>55</v>
      </c>
      <c r="C23" s="7">
        <v>3</v>
      </c>
      <c r="D23" s="8">
        <v>44670.533530000001</v>
      </c>
      <c r="E23" s="8">
        <v>47033.674370000001</v>
      </c>
      <c r="F23" s="8">
        <v>91704.207890000005</v>
      </c>
      <c r="G23" s="5" t="s">
        <v>53</v>
      </c>
      <c r="H23" s="6" t="s">
        <v>54</v>
      </c>
      <c r="I23" s="18" t="s">
        <v>95</v>
      </c>
    </row>
    <row r="24" spans="1:9" ht="28.5" x14ac:dyDescent="0.15">
      <c r="A24" s="3">
        <v>21</v>
      </c>
      <c r="B24" s="4" t="s">
        <v>56</v>
      </c>
      <c r="C24" s="7">
        <v>1</v>
      </c>
      <c r="D24" s="8">
        <v>74761.36</v>
      </c>
      <c r="E24" s="8">
        <f t="shared" ref="E24:E25" si="0">F24-D24</f>
        <v>21209.350000000006</v>
      </c>
      <c r="F24" s="8">
        <v>95970.71</v>
      </c>
      <c r="G24" s="5" t="s">
        <v>57</v>
      </c>
      <c r="H24" s="6" t="s">
        <v>58</v>
      </c>
      <c r="I24" s="18" t="s">
        <v>95</v>
      </c>
    </row>
    <row r="25" spans="1:9" ht="28.5" x14ac:dyDescent="0.15">
      <c r="A25" s="3">
        <v>22</v>
      </c>
      <c r="B25" s="4" t="s">
        <v>59</v>
      </c>
      <c r="C25" s="7">
        <v>17</v>
      </c>
      <c r="D25" s="8">
        <v>85338.02</v>
      </c>
      <c r="E25" s="8">
        <f t="shared" si="0"/>
        <v>81602.789999999994</v>
      </c>
      <c r="F25" s="8">
        <v>166940.81</v>
      </c>
      <c r="G25" s="5" t="s">
        <v>57</v>
      </c>
      <c r="H25" s="6" t="s">
        <v>58</v>
      </c>
      <c r="I25" s="18" t="s">
        <v>95</v>
      </c>
    </row>
    <row r="26" spans="1:9" ht="28.5" x14ac:dyDescent="0.15">
      <c r="A26" s="3">
        <v>23</v>
      </c>
      <c r="B26" s="4" t="s">
        <v>63</v>
      </c>
      <c r="C26" s="7">
        <v>3</v>
      </c>
      <c r="D26" s="8">
        <v>5176.3599999999997</v>
      </c>
      <c r="E26" s="8">
        <v>10732.6</v>
      </c>
      <c r="F26" s="8">
        <v>15963.2</v>
      </c>
      <c r="G26" s="5" t="s">
        <v>64</v>
      </c>
      <c r="H26" s="6"/>
      <c r="I26" s="18" t="s">
        <v>95</v>
      </c>
    </row>
    <row r="27" spans="1:9" ht="128.25" x14ac:dyDescent="0.15">
      <c r="A27" s="3">
        <v>24</v>
      </c>
      <c r="B27" s="4" t="s">
        <v>65</v>
      </c>
      <c r="C27" s="7">
        <v>1</v>
      </c>
      <c r="D27" s="8"/>
      <c r="E27" s="8"/>
      <c r="F27" s="8"/>
      <c r="G27" s="5" t="s">
        <v>66</v>
      </c>
      <c r="H27" s="6" t="s">
        <v>67</v>
      </c>
      <c r="I27" s="18" t="s">
        <v>95</v>
      </c>
    </row>
    <row r="28" spans="1:9" ht="42.75" x14ac:dyDescent="0.15">
      <c r="A28" s="3">
        <v>25</v>
      </c>
      <c r="B28" s="4" t="s">
        <v>80</v>
      </c>
      <c r="C28" s="7">
        <v>54</v>
      </c>
      <c r="D28" s="8">
        <v>38513.743097999999</v>
      </c>
      <c r="E28" s="8">
        <v>13966.205022</v>
      </c>
      <c r="F28" s="8">
        <v>52479.948120000001</v>
      </c>
      <c r="G28" s="5" t="s">
        <v>81</v>
      </c>
      <c r="H28" s="6" t="s">
        <v>82</v>
      </c>
      <c r="I28" s="18" t="s">
        <v>97</v>
      </c>
    </row>
    <row r="29" spans="1:9" ht="28.5" x14ac:dyDescent="0.15">
      <c r="A29" s="3">
        <v>26</v>
      </c>
      <c r="B29" s="4" t="s">
        <v>72</v>
      </c>
      <c r="C29" s="7">
        <v>1</v>
      </c>
      <c r="D29" s="8">
        <v>14570</v>
      </c>
      <c r="E29" s="8">
        <v>2341.1723440000001</v>
      </c>
      <c r="F29" s="8">
        <v>16911.172343999999</v>
      </c>
      <c r="G29" s="5" t="s">
        <v>83</v>
      </c>
      <c r="H29" s="6" t="s">
        <v>84</v>
      </c>
      <c r="I29" s="18" t="s">
        <v>101</v>
      </c>
    </row>
    <row r="30" spans="1:9" ht="42.75" x14ac:dyDescent="0.15">
      <c r="A30" s="3">
        <v>27</v>
      </c>
      <c r="B30" s="4" t="s">
        <v>73</v>
      </c>
      <c r="C30" s="7">
        <v>15</v>
      </c>
      <c r="D30" s="8">
        <v>79892.421952999997</v>
      </c>
      <c r="E30" s="8">
        <v>9331.6531180000002</v>
      </c>
      <c r="F30" s="8">
        <v>89224.075070999999</v>
      </c>
      <c r="G30" s="5" t="s">
        <v>85</v>
      </c>
      <c r="H30" s="6" t="s">
        <v>86</v>
      </c>
      <c r="I30" s="18" t="s">
        <v>97</v>
      </c>
    </row>
    <row r="31" spans="1:9" ht="42.75" x14ac:dyDescent="0.15">
      <c r="A31" s="3">
        <v>28</v>
      </c>
      <c r="B31" s="4" t="s">
        <v>74</v>
      </c>
      <c r="C31" s="7">
        <v>1</v>
      </c>
      <c r="D31" s="8">
        <v>38200</v>
      </c>
      <c r="E31" s="8">
        <v>5067.4014539999998</v>
      </c>
      <c r="F31" s="8">
        <v>43267.401453999999</v>
      </c>
      <c r="G31" s="5" t="s">
        <v>87</v>
      </c>
      <c r="H31" s="6" t="s">
        <v>88</v>
      </c>
      <c r="I31" s="18" t="s">
        <v>98</v>
      </c>
    </row>
    <row r="32" spans="1:9" ht="57" x14ac:dyDescent="0.15">
      <c r="A32" s="3">
        <v>29</v>
      </c>
      <c r="B32" s="4" t="s">
        <v>75</v>
      </c>
      <c r="C32" s="7">
        <v>1</v>
      </c>
      <c r="D32" s="8">
        <v>56280</v>
      </c>
      <c r="E32" s="8">
        <v>0</v>
      </c>
      <c r="F32" s="8">
        <v>56280</v>
      </c>
      <c r="G32" s="5" t="s">
        <v>89</v>
      </c>
      <c r="H32" s="6" t="s">
        <v>90</v>
      </c>
      <c r="I32" s="18" t="s">
        <v>98</v>
      </c>
    </row>
    <row r="33" spans="1:9" ht="15.75" x14ac:dyDescent="0.15">
      <c r="A33" s="20" t="s">
        <v>71</v>
      </c>
      <c r="B33" s="9"/>
      <c r="C33" s="15">
        <f>SUM(C4:C32)</f>
        <v>170</v>
      </c>
      <c r="D33" s="8">
        <f>SUM(D4:D32)</f>
        <v>1025089.3465479159</v>
      </c>
      <c r="E33" s="8">
        <f>SUM(E4:E32)</f>
        <v>306651.67087436852</v>
      </c>
      <c r="F33" s="8">
        <f>SUM(F4:F32)</f>
        <v>1334765.7887822846</v>
      </c>
      <c r="G33" s="9"/>
      <c r="H33" s="9"/>
      <c r="I33" s="18"/>
    </row>
  </sheetData>
  <mergeCells count="2">
    <mergeCell ref="A1:I1"/>
    <mergeCell ref="B2:I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Sheet3</vt:lpstr>
      <vt:lpstr>总表!Print_Titles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2020-03-30T05:32:19Z</cp:lastPrinted>
  <dcterms:created xsi:type="dcterms:W3CDTF">2020-03-11T05:33:27Z</dcterms:created>
  <dcterms:modified xsi:type="dcterms:W3CDTF">2020-04-01T02:08:08Z</dcterms:modified>
</cp:coreProperties>
</file>