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车辆" sheetId="1" r:id="rId1"/>
  </sheets>
  <externalReferences>
    <externalReference r:id="rId2"/>
  </externalReferences>
  <definedNames>
    <definedName name="_xlnm._FilterDatabase" localSheetId="0" hidden="1">车辆!$A$5:$U$17</definedName>
    <definedName name="_1_?">#REF!</definedName>
    <definedName name="_2_??????">#REF!</definedName>
    <definedName name="_3其他资产_开办费除外_明细表">#REF!</definedName>
    <definedName name="_xlnm.Print_Area" localSheetId="0">车辆!$A$1:$U$17</definedName>
    <definedName name="_xlnm.Print_Area">#REF!</definedName>
    <definedName name="Print_Area_MI">#REF!</definedName>
    <definedName name="_xlnm.Print_Titles" localSheetId="0">车辆!$1:$5</definedName>
    <definedName name="_xlnm.Print_Titles">#REF!,#REF!</definedName>
    <definedName name="UFPrn20121218111207">#REF!</definedName>
    <definedName name="长期待摊费用201209">#REF!</definedName>
    <definedName name="전">#REF!</definedName>
    <definedName name="주택사업본부">#REF!</definedName>
    <definedName name="철구사업본부">#REF!</definedName>
  </definedNames>
  <calcPr calcId="144525"/>
</workbook>
</file>

<file path=xl/comments1.xml><?xml version="1.0" encoding="utf-8"?>
<comments xmlns="http://schemas.openxmlformats.org/spreadsheetml/2006/main">
  <authors>
    <author>chenjie</author>
  </authors>
  <commentList>
    <comment ref="B6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指当地交管部门颁发的车辆牌照号</t>
        </r>
      </text>
    </comment>
    <comment ref="H6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指购买日期，如为二手车须填写原始购置日。日期填写形式(半角状态下)如：2002.6又如2001.11</t>
        </r>
      </text>
    </comment>
    <comment ref="I6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指购买日期，如为二手车须填写原始购置日。日期填写形式(半角状态下)如：2002.6又如2001.11</t>
        </r>
      </text>
    </comment>
    <comment ref="U6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(1)对待报废、盘亏、帐外等运输车辆应在备注栏标明；(2)因折旧提超等原因造成负数余额的项目，应简述原因（3）其他</t>
        </r>
      </text>
    </comment>
    <comment ref="B8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指当地交管部门颁发的车辆牌照号</t>
        </r>
      </text>
    </comment>
    <comment ref="H8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指购买日期，如为二手车须填写原始购置日。日期填写形式(半角状态下)如：2002.6又如2001.11</t>
        </r>
      </text>
    </comment>
    <comment ref="I8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指购买日期，如为二手车须填写原始购置日。日期填写形式(半角状态下)如：2002.6又如2001.11</t>
        </r>
      </text>
    </comment>
    <comment ref="U8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(1)对待报废、盘亏、帐外等运输车辆应在备注栏标明；(2)因折旧提超等原因造成负数余额的项目，应简述原因（3）其他</t>
        </r>
      </text>
    </comment>
    <comment ref="B10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指当地交管部门颁发的车辆牌照号</t>
        </r>
      </text>
    </comment>
    <comment ref="H10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指购买日期，如为二手车须填写原始购置日。日期填写形式(半角状态下)如：2002.6又如2001.11</t>
        </r>
      </text>
    </comment>
    <comment ref="I10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指购买日期，如为二手车须填写原始购置日。日期填写形式(半角状态下)如：2002.6又如2001.11</t>
        </r>
      </text>
    </comment>
    <comment ref="U10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(1)对待报废、盘亏、帐外等运输车辆应在备注栏标明；(2)因折旧提超等原因造成负数余额的项目，应简述原因（3）其他</t>
        </r>
      </text>
    </comment>
    <comment ref="B12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指当地交管部门颁发的车辆牌照号</t>
        </r>
      </text>
    </comment>
    <comment ref="H12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指购买日期，如为二手车须填写原始购置日。日期填写形式(半角状态下)如：2002.6又如2001.11</t>
        </r>
      </text>
    </comment>
    <comment ref="I12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指购买日期，如为二手车须填写原始购置日。日期填写形式(半角状态下)如：2002.6又如2001.11</t>
        </r>
      </text>
    </comment>
    <comment ref="U12" authorId="0">
      <text>
        <r>
          <rPr>
            <b/>
            <sz val="9"/>
            <rFont val="宋体"/>
            <charset val="134"/>
          </rPr>
          <t>chenjie:</t>
        </r>
        <r>
          <rPr>
            <sz val="9"/>
            <rFont val="宋体"/>
            <charset val="134"/>
          </rPr>
          <t xml:space="preserve">
(1)对待报废、盘亏、帐外等运输车辆应在备注栏标明；(2)因折旧提超等原因造成负数余额的项目，应简述原因（3）其他</t>
        </r>
      </text>
    </comment>
  </commentList>
</comments>
</file>

<file path=xl/sharedStrings.xml><?xml version="1.0" encoding="utf-8"?>
<sst xmlns="http://schemas.openxmlformats.org/spreadsheetml/2006/main" count="39">
  <si>
    <r>
      <rPr>
        <sz val="18"/>
        <rFont val="黑体"/>
        <charset val="134"/>
      </rPr>
      <t>固定资产</t>
    </r>
    <r>
      <rPr>
        <sz val="18"/>
        <rFont val="Times New Roman"/>
        <charset val="134"/>
      </rPr>
      <t>—</t>
    </r>
    <r>
      <rPr>
        <sz val="18"/>
        <rFont val="黑体"/>
        <charset val="134"/>
      </rPr>
      <t>车辆评估初步结果明细表</t>
    </r>
  </si>
  <si>
    <t>金额单位：人民币元</t>
  </si>
  <si>
    <t>序号</t>
  </si>
  <si>
    <t>车辆牌号</t>
  </si>
  <si>
    <t>车辆名称
及规格型号</t>
  </si>
  <si>
    <t>使用单位</t>
  </si>
  <si>
    <t>生产厂家</t>
  </si>
  <si>
    <t>计量单位</t>
  </si>
  <si>
    <t>数量</t>
  </si>
  <si>
    <t>购置日期</t>
  </si>
  <si>
    <t>启用日期</t>
  </si>
  <si>
    <r>
      <rPr>
        <sz val="8"/>
        <rFont val="宋体"/>
        <charset val="134"/>
      </rPr>
      <t>已行驶里程</t>
    </r>
    <r>
      <rPr>
        <sz val="8"/>
        <rFont val="Times New Roman"/>
        <charset val="134"/>
      </rPr>
      <t>(km)</t>
    </r>
  </si>
  <si>
    <t>审计前账面价值</t>
  </si>
  <si>
    <t>审计调整</t>
  </si>
  <si>
    <t>账面价值</t>
  </si>
  <si>
    <t>评估价值（含税）</t>
  </si>
  <si>
    <r>
      <rPr>
        <sz val="10"/>
        <rFont val="宋体"/>
        <charset val="134"/>
      </rPr>
      <t>增值率</t>
    </r>
    <r>
      <rPr>
        <sz val="10"/>
        <rFont val="Times New Roman"/>
        <charset val="134"/>
      </rPr>
      <t>%</t>
    </r>
  </si>
  <si>
    <t>起拍价</t>
  </si>
  <si>
    <t>原值</t>
  </si>
  <si>
    <t>净值</t>
  </si>
  <si>
    <r>
      <rPr>
        <sz val="8"/>
        <rFont val="宋体"/>
        <charset val="134"/>
      </rPr>
      <t>成新率</t>
    </r>
    <r>
      <rPr>
        <sz val="8"/>
        <rFont val="Times New Roman"/>
        <charset val="134"/>
      </rPr>
      <t>%</t>
    </r>
  </si>
  <si>
    <t>鲁UL1676</t>
  </si>
  <si>
    <t>丰田皇冠TV7251 Royal NAV1轿车</t>
  </si>
  <si>
    <t>天津一汽丰田汽车有限公司</t>
  </si>
  <si>
    <t>部</t>
  </si>
  <si>
    <t>鲁BHU799</t>
  </si>
  <si>
    <t>鲁UL0677</t>
  </si>
  <si>
    <t>丰田锐志TV7254V5轿车</t>
  </si>
  <si>
    <t>鲁BL6278</t>
  </si>
  <si>
    <t>鲁BL6698</t>
  </si>
  <si>
    <t>鲁UL5987</t>
  </si>
  <si>
    <t>大众捷达 FV7160BBBBG轿车</t>
  </si>
  <si>
    <t>一汽-大众汽车有限公司</t>
  </si>
  <si>
    <t>鲁U47777</t>
  </si>
  <si>
    <t>鲁BD775U</t>
  </si>
  <si>
    <t>五菱LZW6376NF小客车</t>
  </si>
  <si>
    <t>上汽通用五菱汽车股份有限公司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</si>
  <si>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        </t>
    </r>
    <r>
      <rPr>
        <b/>
        <sz val="10"/>
        <rFont val="宋体"/>
        <charset val="134"/>
      </rPr>
      <t>计</t>
    </r>
  </si>
  <si>
    <t>填表日期：2018年12月8日</t>
  </si>
</sst>
</file>

<file path=xl/styles.xml><?xml version="1.0" encoding="utf-8"?>
<styleSheet xmlns="http://schemas.openxmlformats.org/spreadsheetml/2006/main">
  <numFmts count="87">
    <numFmt numFmtId="42" formatCode="_ &quot;￥&quot;* #,##0_ ;_ &quot;￥&quot;* \-#,##0_ ;_ &quot;￥&quot;* &quot;-&quot;_ ;_ @_ "/>
    <numFmt numFmtId="176" formatCode="#,##0.0"/>
    <numFmt numFmtId="44" formatCode="_ &quot;￥&quot;* #,##0.00_ ;_ &quot;￥&quot;* \-#,##0.00_ ;_ &quot;￥&quot;* &quot;-&quot;??_ ;_ @_ "/>
    <numFmt numFmtId="177" formatCode="0.0%;\(0.0%\)"/>
    <numFmt numFmtId="178" formatCode="&quot;\&quot;#,##0;[Red]&quot;\&quot;&quot;\&quot;&quot;\&quot;&quot;\&quot;&quot;\&quot;&quot;\&quot;&quot;\&quot;\-#,##0"/>
    <numFmt numFmtId="179" formatCode="\$#,##0.00;\(\$#,##0.00\)"/>
    <numFmt numFmtId="180" formatCode="0.0%"/>
    <numFmt numFmtId="181" formatCode="&quot;$&quot;#,##0_);\(&quot;$&quot;#,##0\)"/>
    <numFmt numFmtId="182" formatCode="#.\ \ "/>
    <numFmt numFmtId="183" formatCode="mmm/yyyy;_-\ &quot;N/A&quot;_-;_-\ &quot;-&quot;_-"/>
    <numFmt numFmtId="184" formatCode="_-#,###,_-;\(#,###,\);_-\ \ &quot;-&quot;_-;_-@_-"/>
    <numFmt numFmtId="185" formatCode="_-#0&quot;.&quot;0000_-;\(#0&quot;.&quot;0000\);_-\ \ &quot;-&quot;_-;_-@_-"/>
    <numFmt numFmtId="43" formatCode="_ * #,##0.00_ ;_ * \-#,##0.00_ ;_ * &quot;-&quot;??_ ;_ @_ "/>
    <numFmt numFmtId="24" formatCode="\$#,##0_);[Red]\(\$#,##0\)"/>
    <numFmt numFmtId="25" formatCode="\$#,##0.00_);\(\$#,##0.00\)"/>
    <numFmt numFmtId="186" formatCode="&quot;\&quot;#,##0.00;[Red]&quot;\&quot;\-#,##0.00"/>
    <numFmt numFmtId="41" formatCode="_ * #,##0_ ;_ * \-#,##0_ ;_ * &quot;-&quot;_ ;_ @_ "/>
    <numFmt numFmtId="187" formatCode="_(* #,##0_);_(* \(#,##0\);_(* &quot;-&quot;_);_(@_)"/>
    <numFmt numFmtId="188" formatCode="_-#,###.00,_-;\(#,###.00,\);_-\ \ &quot;-&quot;_-;_-@_-"/>
    <numFmt numFmtId="189" formatCode="[Blue]#,##0_);[Blue]\(#,##0\)"/>
    <numFmt numFmtId="190" formatCode="#,##0.0_);\(#,##0.0\)"/>
    <numFmt numFmtId="191" formatCode="_-&quot;?&quot;* #,##0_-;\-&quot;?&quot;* #,##0_-;_-&quot;?&quot;* &quot;-&quot;_-;_-@_-"/>
    <numFmt numFmtId="192" formatCode="#,##0.0\x_);\(###0.0\x\)"/>
    <numFmt numFmtId="193" formatCode="#,##0.00\¥;[Red]\-#,##0.00\¥"/>
    <numFmt numFmtId="194" formatCode="0.000%"/>
    <numFmt numFmtId="195" formatCode="_(&quot;$&quot;* #,##0_);_(&quot;$&quot;* \(#,##0\);_(&quot;$&quot;* &quot;-&quot;_);_(@_)"/>
    <numFmt numFmtId="196" formatCode="_-#,##0_-;\(#,##0\);_-\ \ &quot;-&quot;_-;_-@_-"/>
    <numFmt numFmtId="197" formatCode="\(#,##0\)\ "/>
    <numFmt numFmtId="198" formatCode="_-* #,##0\¥_-;\-* #,##0\¥_-;_-* &quot;-&quot;\¥_-;_-@_-"/>
    <numFmt numFmtId="199" formatCode="##.\ \ "/>
    <numFmt numFmtId="200" formatCode="_(\?* \t#,##0_);_(\?* \(\t#,##0\);_(\?* &quot;-&quot;_);_(@_)"/>
    <numFmt numFmtId="201" formatCode="#,##0_);[Blue]\(#,##0\)"/>
    <numFmt numFmtId="202" formatCode="&quot;$&quot;#,##0;\-&quot;$&quot;#,##0"/>
    <numFmt numFmtId="203" formatCode="_-* #,##0_-;\-* #,##0_-;_-* &quot;-&quot;_-;_-@_-"/>
    <numFmt numFmtId="204" formatCode="[Red]0.0%;[Red]\(0.0%\)"/>
    <numFmt numFmtId="205" formatCode="[$￥-804]#,##0.000_);\([$￥-804]#,##0.000\)"/>
    <numFmt numFmtId="206" formatCode="0.0&quot;%&quot;_);\(0.0&quot;%&quot;\)"/>
    <numFmt numFmtId="207" formatCode="#,##0.00;[Red]\(#,##0.00\)"/>
    <numFmt numFmtId="208" formatCode="_-* #,##0.00_-;\-* #,##0.00_-;_-* &quot;-&quot;??_-;_-@_-"/>
    <numFmt numFmtId="209" formatCode="0%;\(0%\)"/>
    <numFmt numFmtId="210" formatCode="#,##0.000_);\(#,##0.000\)"/>
    <numFmt numFmtId="211" formatCode="_-* #,##0_-;\-* #,##0_-;_-* &quot;-&quot;??_-;_-@_-"/>
    <numFmt numFmtId="212" formatCode="[Blue]0.0%;[Blue]\(0.0%\)"/>
    <numFmt numFmtId="213" formatCode="mm/dd/yy_)"/>
    <numFmt numFmtId="214" formatCode="0.00_)"/>
    <numFmt numFmtId="215" formatCode="&quot;$&quot;#,##0.000_);\(&quot;$&quot;#,##0.000\)"/>
    <numFmt numFmtId="216" formatCode="_(&quot;$&quot;* #,##0.00_);_(&quot;$&quot;* \(#,##0.00\);_(&quot;$&quot;* &quot;-&quot;??_);_(@_)"/>
    <numFmt numFmtId="217" formatCode="&quot;$&quot;#,##0.0_);\(&quot;$&quot;#,##0.0\)"/>
    <numFmt numFmtId="218" formatCode="&quot;$&quot;#,##0.00_);\(&quot;$&quot;#,##0.00\)"/>
    <numFmt numFmtId="219" formatCode="#,##0.00\¥;\-#,##0.00\¥"/>
    <numFmt numFmtId="220" formatCode="_(* #,##0.0000000_);_(* \(#,##0.0000000\);_(* &quot;-&quot;??_);_(@_)"/>
    <numFmt numFmtId="221" formatCode="_-#,##0%_-;\(#,##0%\);_-\ &quot;-&quot;_-"/>
    <numFmt numFmtId="222" formatCode="0.00000000000_);[Red]\(0.00000000000\)"/>
    <numFmt numFmtId="223" formatCode="_-#,##0.00_-;\(#,##0.00\);_-\ \ &quot;-&quot;_-;_-@_-"/>
    <numFmt numFmtId="224" formatCode="&quot;$&quot;#,##0.00;[Red]&quot;$&quot;#,##0.00"/>
    <numFmt numFmtId="225" formatCode="mmm/dd/yyyy;_-\ &quot;N/A&quot;_-;_-\ &quot;-&quot;_-"/>
    <numFmt numFmtId="226" formatCode="_-#0&quot;.&quot;0,_-;\(#0&quot;.&quot;0,\);_-\ \ &quot;-&quot;_-;_-@_-"/>
    <numFmt numFmtId="227" formatCode="_(* #,##0.000000_);_(* \(#,##0.000000\);_(* &quot;-&quot;??_);_(@_)"/>
    <numFmt numFmtId="228" formatCode="_ \¥* #,##0_ ;_ \¥* \-#,##0_ ;_ \¥* &quot;-&quot;_ ;_ @_ "/>
    <numFmt numFmtId="229" formatCode="\$#,##0;\(\$#,##0\)"/>
    <numFmt numFmtId="230" formatCode="#,##0;\(#,##0\)"/>
    <numFmt numFmtId="231" formatCode="&quot;$&quot;#,##0.0000_);\(&quot;$&quot;#,##0.0000\)"/>
    <numFmt numFmtId="232" formatCode="&quot;\&quot;#,##0;&quot;\&quot;\-#,##0"/>
    <numFmt numFmtId="233" formatCode="#,##0.000000"/>
    <numFmt numFmtId="234" formatCode="&quot;$&quot;#,##0.0000;[Red]&quot;$&quot;#,##0.0000"/>
    <numFmt numFmtId="235" formatCode="#,##0\ &quot; &quot;;\(#,##0\)\ ;&quot;—&quot;&quot; &quot;&quot; &quot;&quot; &quot;&quot; &quot;"/>
    <numFmt numFmtId="236" formatCode="&quot;$&quot;#,##0.00_);[Red]\(&quot;$&quot;#,##0.00\)"/>
    <numFmt numFmtId="237" formatCode="_([$€-2]* #,##0.00_);_([$€-2]* \(#,##0.00\);_([$€-2]* &quot;-&quot;??_)"/>
    <numFmt numFmtId="238" formatCode=";;;"/>
    <numFmt numFmtId="239" formatCode="#,##0.0%;[Red]\(#,##0.0\)%"/>
    <numFmt numFmtId="240" formatCode="_-* #,##0.00\¥_-;\-* #,##0.00\¥_-;_-* &quot;-&quot;??\¥_-;_-@_-"/>
    <numFmt numFmtId="241" formatCode="&quot;ÖS&quot;\ #,##0.00;[Red]\-&quot;ÖS&quot;\ #,##0.00"/>
    <numFmt numFmtId="242" formatCode="#,##0_);\(#,##0_)"/>
    <numFmt numFmtId="243" formatCode="_(* #,##0.0,_);_(* \(#,##0.0,\);_(* &quot;-&quot;_);_(@_)"/>
    <numFmt numFmtId="244" formatCode="###0_);\(###0\)"/>
    <numFmt numFmtId="245" formatCode="_(&quot;$&quot;* #,##0_);_(&quot;$&quot;* \(#,##0\);_(&quot;$&quot;* &quot;-&quot;??_);_(@_)"/>
    <numFmt numFmtId="246" formatCode="mmm\ dd\,\ yy"/>
    <numFmt numFmtId="247" formatCode="_(&quot;$&quot;* #,##0.0_);_(&quot;$&quot;* \(#,##0.0\);_(&quot;$&quot;* &quot;-&quot;??_);_(@_)"/>
    <numFmt numFmtId="248" formatCode="_-&quot;$&quot;* #,##0.00_-;\-&quot;$&quot;* #,##0.00_-;_-&quot;$&quot;* &quot;-&quot;??_-;_-@_-"/>
    <numFmt numFmtId="249" formatCode="&quot;\&quot;#,##0;[Red]&quot;\&quot;\-#,##0"/>
    <numFmt numFmtId="250" formatCode="_-&quot;$&quot;* #,##0_-;\-&quot;$&quot;* #,##0_-;_-&quot;$&quot;* &quot;-&quot;_-;_-@_-"/>
    <numFmt numFmtId="251" formatCode="_(* #,##0.00_);_(* \(#,##0.00\);_(* &quot;-&quot;??_);_(@_)"/>
    <numFmt numFmtId="252" formatCode="0.00_ "/>
    <numFmt numFmtId="253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54" formatCode="0.00_);[Red]\(0.00\)"/>
    <numFmt numFmtId="255" formatCode="#,##0.00_);[Red]\(#,##0.00\)"/>
    <numFmt numFmtId="256" formatCode="0_ "/>
  </numFmts>
  <fonts count="141">
    <font>
      <sz val="12"/>
      <name val="Times New Roman"/>
      <charset val="134"/>
    </font>
    <font>
      <sz val="1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8"/>
      <name val="黑体"/>
      <charset val="134"/>
    </font>
    <font>
      <sz val="10"/>
      <name val="宋体"/>
      <charset val="134"/>
    </font>
    <font>
      <sz val="9"/>
      <name val="Times New Roman"/>
      <charset val="134"/>
    </font>
    <font>
      <b/>
      <sz val="10"/>
      <name val="宋体"/>
      <charset val="134"/>
    </font>
    <font>
      <sz val="8"/>
      <name val="宋体"/>
      <charset val="134"/>
    </font>
    <font>
      <sz val="8"/>
      <name val="Times New Roman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"/>
      <color indexed="8"/>
      <name val="Courier"/>
      <charset val="134"/>
    </font>
    <font>
      <sz val="11"/>
      <color rgb="FF3F3F76"/>
      <name val="宋体"/>
      <charset val="0"/>
      <scheme val="minor"/>
    </font>
    <font>
      <sz val="10"/>
      <color indexed="8"/>
      <name val="Arial"/>
      <charset val="134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0"/>
      <name val="Times New Roman Cyr"/>
      <charset val="204"/>
    </font>
    <font>
      <i/>
      <sz val="11"/>
      <color rgb="FF7F7F7F"/>
      <name val="宋体"/>
      <charset val="0"/>
      <scheme val="minor"/>
    </font>
    <font>
      <sz val="12"/>
      <color indexed="9"/>
      <name val="宋体"/>
      <charset val="134"/>
    </font>
    <font>
      <sz val="11"/>
      <color rgb="FFFF0000"/>
      <name val="宋体"/>
      <charset val="0"/>
      <scheme val="minor"/>
    </font>
    <font>
      <sz val="10"/>
      <name val="ＭＳ Ｐゴシック"/>
      <charset val="134"/>
    </font>
    <font>
      <b/>
      <sz val="11"/>
      <color theme="3"/>
      <name val="宋体"/>
      <charset val="134"/>
      <scheme val="minor"/>
    </font>
    <font>
      <b/>
      <sz val="12"/>
      <name val="Times New Roman"/>
      <charset val="134"/>
    </font>
    <font>
      <u/>
      <sz val="10"/>
      <color indexed="37"/>
      <name val="Times New Roman"/>
      <charset val="134"/>
    </font>
    <font>
      <sz val="10"/>
      <name val="明朝"/>
      <charset val="255"/>
    </font>
    <font>
      <b/>
      <sz val="18"/>
      <color theme="3"/>
      <name val="宋体"/>
      <charset val="134"/>
      <scheme val="minor"/>
    </font>
    <font>
      <sz val="10"/>
      <color indexed="16"/>
      <name val="MS Serif"/>
      <charset val="134"/>
    </font>
    <font>
      <b/>
      <sz val="8"/>
      <color indexed="8"/>
      <name val="Helv"/>
      <charset val="134"/>
    </font>
    <font>
      <b/>
      <sz val="14"/>
      <color indexed="9"/>
      <name val="Times New Roman"/>
      <charset val="134"/>
    </font>
    <font>
      <sz val="10"/>
      <color indexed="12"/>
      <name val="Arial"/>
      <charset val="134"/>
    </font>
    <font>
      <sz val="11"/>
      <color indexed="8"/>
      <name val="宋体"/>
      <charset val="134"/>
    </font>
    <font>
      <b/>
      <sz val="10"/>
      <name val="MS Sans Serif"/>
      <charset val="134"/>
    </font>
    <font>
      <sz val="8"/>
      <name val="Arial"/>
      <charset val="134"/>
    </font>
    <font>
      <b/>
      <sz val="12"/>
      <name val="MS Sans Serif"/>
      <charset val="134"/>
    </font>
    <font>
      <sz val="10"/>
      <name val="Helv"/>
      <charset val="134"/>
    </font>
    <font>
      <b/>
      <sz val="8"/>
      <name val="Arial"/>
      <charset val="134"/>
    </font>
    <font>
      <b/>
      <sz val="11"/>
      <color rgb="FFFFFFFF"/>
      <name val="宋体"/>
      <charset val="0"/>
      <scheme val="minor"/>
    </font>
    <font>
      <sz val="12"/>
      <color indexed="10"/>
      <name val="Times New Roman"/>
      <charset val="134"/>
    </font>
    <font>
      <sz val="11"/>
      <color rgb="FFFA7D00"/>
      <name val="宋体"/>
      <charset val="0"/>
      <scheme val="minor"/>
    </font>
    <font>
      <sz val="10"/>
      <name val="Courier New"/>
      <charset val="134"/>
    </font>
    <font>
      <b/>
      <sz val="11"/>
      <color theme="1"/>
      <name val="宋体"/>
      <charset val="0"/>
      <scheme val="minor"/>
    </font>
    <font>
      <sz val="10"/>
      <name val="Courier"/>
      <charset val="134"/>
    </font>
    <font>
      <sz val="10"/>
      <color indexed="22"/>
      <name val="Arial"/>
      <charset val="134"/>
    </font>
    <font>
      <sz val="7"/>
      <name val="Small Fonts"/>
      <charset val="134"/>
    </font>
    <font>
      <b/>
      <sz val="10"/>
      <color indexed="63"/>
      <name val="宋体"/>
      <charset val="134"/>
    </font>
    <font>
      <sz val="10"/>
      <name val="MS Sans Serif"/>
      <charset val="134"/>
    </font>
    <font>
      <sz val="10"/>
      <name val="Book Antiqua"/>
      <charset val="134"/>
    </font>
    <font>
      <u val="singleAccounting"/>
      <vertAlign val="subscript"/>
      <sz val="10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MS Sans Serif"/>
      <charset val="134"/>
    </font>
    <font>
      <b/>
      <sz val="11"/>
      <color indexed="63"/>
      <name val="宋体"/>
      <charset val="134"/>
    </font>
    <font>
      <sz val="13"/>
      <name val="Tms Rmn"/>
      <charset val="134"/>
    </font>
    <font>
      <u/>
      <sz val="12"/>
      <color indexed="12"/>
      <name val="宋体"/>
      <charset val="134"/>
    </font>
    <font>
      <b/>
      <sz val="10"/>
      <name val="Helv"/>
      <charset val="134"/>
    </font>
    <font>
      <b/>
      <sz val="10"/>
      <color indexed="52"/>
      <name val="宋体"/>
      <charset val="134"/>
    </font>
    <font>
      <sz val="10"/>
      <name val="Verdana"/>
      <charset val="134"/>
    </font>
    <font>
      <u/>
      <sz val="9.9"/>
      <color indexed="36"/>
      <name val="Times New Roman"/>
      <charset val="134"/>
    </font>
    <font>
      <b/>
      <sz val="11"/>
      <name val="Helv"/>
      <charset val="134"/>
    </font>
    <font>
      <b/>
      <i/>
      <sz val="16"/>
      <name val="Helv"/>
      <charset val="134"/>
    </font>
    <font>
      <sz val="11"/>
      <name val="MS P????"/>
      <charset val="134"/>
    </font>
    <font>
      <b/>
      <sz val="12"/>
      <color indexed="8"/>
      <name val="宋体"/>
      <charset val="134"/>
    </font>
    <font>
      <b/>
      <sz val="10"/>
      <name val="Book Antiqua"/>
      <charset val="134"/>
    </font>
    <font>
      <sz val="11"/>
      <name val="ＭＳ Ｐゴシック"/>
      <charset val="134"/>
    </font>
    <font>
      <sz val="12"/>
      <color indexed="12"/>
      <name val="Times New Roman"/>
      <charset val="134"/>
    </font>
    <font>
      <sz val="12"/>
      <name val="Helv"/>
      <charset val="134"/>
    </font>
    <font>
      <i/>
      <sz val="12"/>
      <name val="Times New Roman"/>
      <charset val="134"/>
    </font>
    <font>
      <sz val="7"/>
      <color indexed="10"/>
      <name val="Helv"/>
      <charset val="134"/>
    </font>
    <font>
      <sz val="12"/>
      <name val="MS Sans Serif"/>
      <charset val="134"/>
    </font>
    <font>
      <sz val="11"/>
      <name val="Times New Roman"/>
      <charset val="134"/>
    </font>
    <font>
      <sz val="8"/>
      <color indexed="16"/>
      <name val="Century Schoolbook"/>
      <charset val="134"/>
    </font>
    <font>
      <b/>
      <i/>
      <sz val="12"/>
      <name val="Times New Roman"/>
      <charset val="134"/>
    </font>
    <font>
      <sz val="10"/>
      <name val="Tms Rmn"/>
      <charset val="134"/>
    </font>
    <font>
      <sz val="10"/>
      <color indexed="8"/>
      <name val="Times New Roman"/>
      <charset val="134"/>
    </font>
    <font>
      <sz val="12"/>
      <color indexed="9"/>
      <name val="Helv"/>
      <charset val="134"/>
    </font>
    <font>
      <b/>
      <sz val="13"/>
      <color indexed="62"/>
      <name val="宋体"/>
      <charset val="134"/>
    </font>
    <font>
      <b/>
      <sz val="13"/>
      <name val="Tms Rmn"/>
      <charset val="134"/>
    </font>
    <font>
      <b/>
      <sz val="9"/>
      <name val="Times New Roman"/>
      <charset val="134"/>
    </font>
    <font>
      <sz val="14"/>
      <name val="Times New Roman"/>
      <charset val="134"/>
    </font>
    <font>
      <sz val="11"/>
      <color indexed="62"/>
      <name val="宋体"/>
      <charset val="134"/>
    </font>
    <font>
      <i/>
      <sz val="9"/>
      <name val="Times New Roman"/>
      <charset val="134"/>
    </font>
    <font>
      <sz val="8"/>
      <name val="Helv"/>
      <charset val="134"/>
    </font>
    <font>
      <sz val="12"/>
      <name val="Tms Rmn"/>
      <charset val="134"/>
    </font>
    <font>
      <b/>
      <sz val="12"/>
      <name val="Arial"/>
      <charset val="134"/>
    </font>
    <font>
      <sz val="10"/>
      <color indexed="60"/>
      <name val="宋体"/>
      <charset val="134"/>
    </font>
    <font>
      <b/>
      <sz val="12"/>
      <name val="Helv"/>
      <charset val="134"/>
    </font>
    <font>
      <sz val="10"/>
      <name val="Geneva"/>
      <charset val="134"/>
    </font>
    <font>
      <b/>
      <sz val="1"/>
      <color indexed="8"/>
      <name val="Courier"/>
      <charset val="134"/>
    </font>
    <font>
      <sz val="11"/>
      <color indexed="20"/>
      <name val="宋体"/>
      <charset val="134"/>
    </font>
    <font>
      <b/>
      <sz val="13"/>
      <name val="Times New Roman"/>
      <charset val="134"/>
    </font>
    <font>
      <sz val="11"/>
      <color indexed="17"/>
      <name val="宋体"/>
      <charset val="134"/>
    </font>
    <font>
      <sz val="10"/>
      <color indexed="20"/>
      <name val="宋体"/>
      <charset val="134"/>
    </font>
    <font>
      <sz val="10"/>
      <name val="BERNHARD"/>
      <charset val="134"/>
    </font>
    <font>
      <b/>
      <i/>
      <sz val="10"/>
      <name val="Times New Roman"/>
      <charset val="134"/>
    </font>
    <font>
      <sz val="12"/>
      <color indexed="8"/>
      <name val="Times New Roman"/>
      <charset val="134"/>
    </font>
    <font>
      <sz val="10"/>
      <name val="MS Serif"/>
      <charset val="134"/>
    </font>
    <font>
      <sz val="10"/>
      <color indexed="17"/>
      <name val="宋体"/>
      <charset val="134"/>
    </font>
    <font>
      <sz val="12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12"/>
      <name val="Times New Roman"/>
      <charset val="134"/>
    </font>
    <font>
      <u/>
      <sz val="9"/>
      <color indexed="36"/>
      <name val="Arial"/>
      <charset val="134"/>
    </font>
    <font>
      <sz val="11"/>
      <name val="明朝"/>
      <charset val="255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9"/>
      <name val="宋体"/>
      <charset val="134"/>
    </font>
    <font>
      <b/>
      <sz val="10"/>
      <color indexed="9"/>
      <name val="宋体"/>
      <charset val="134"/>
    </font>
    <font>
      <i/>
      <sz val="11"/>
      <color indexed="23"/>
      <name val="宋体"/>
      <charset val="134"/>
    </font>
    <font>
      <i/>
      <sz val="10"/>
      <color indexed="23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11"/>
      <color indexed="52"/>
      <name val="宋体"/>
      <charset val="134"/>
    </font>
    <font>
      <sz val="10"/>
      <color indexed="52"/>
      <name val="宋体"/>
      <charset val="134"/>
    </font>
    <font>
      <sz val="11"/>
      <name val="俵俽 俹僑僔僢僋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134"/>
      <scheme val="minor"/>
    </font>
    <font>
      <sz val="12"/>
      <color indexed="16"/>
      <name val="宋体"/>
      <charset val="134"/>
    </font>
    <font>
      <sz val="11"/>
      <color rgb="FF9C0006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9"/>
      <color indexed="12"/>
      <name val="Arial"/>
      <charset val="134"/>
    </font>
    <font>
      <sz val="11"/>
      <name val="蹈框"/>
      <charset val="134"/>
    </font>
    <font>
      <sz val="11"/>
      <color indexed="60"/>
      <name val="宋体"/>
      <charset val="134"/>
    </font>
    <font>
      <sz val="10"/>
      <color indexed="62"/>
      <name val="宋体"/>
      <charset val="134"/>
    </font>
    <font>
      <sz val="11"/>
      <name val="宋体繁体"/>
      <charset val="134"/>
    </font>
    <font>
      <sz val="20"/>
      <name val="Times New Roman"/>
      <charset val="134"/>
    </font>
    <font>
      <sz val="10"/>
      <name val="俵俽 僑僔僢僋"/>
      <charset val="134"/>
    </font>
    <font>
      <sz val="12"/>
      <name val="바탕체"/>
      <charset val="134"/>
    </font>
  </fonts>
  <fills count="7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55"/>
      </patternFill>
    </fill>
    <fill>
      <patternFill patternType="gray0625">
        <fgColor indexed="10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20"/>
      </top>
      <bottom style="hair">
        <color indexed="2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0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822">
    <xf numFmtId="0" fontId="0" fillId="0" borderId="0"/>
    <xf numFmtId="0" fontId="0" fillId="0" borderId="0"/>
    <xf numFmtId="181" fontId="0" fillId="0" borderId="0" applyFont="0" applyFill="0" applyBorder="0" applyAlignment="0" applyProtection="0"/>
    <xf numFmtId="42" fontId="1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/>
    <xf numFmtId="0" fontId="22" fillId="7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9" fillId="0" borderId="0">
      <alignment horizontal="center" wrapText="1"/>
      <protection locked="0"/>
    </xf>
    <xf numFmtId="0" fontId="25" fillId="9" borderId="0" applyNumberFormat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9" applyNumberFormat="0" applyFill="0" applyAlignment="0" applyProtection="0"/>
    <xf numFmtId="0" fontId="0" fillId="0" borderId="0"/>
    <xf numFmtId="43" fontId="16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7" fontId="10" fillId="0" borderId="0" applyFill="0" applyBorder="0" applyAlignment="0"/>
    <xf numFmtId="4" fontId="30" fillId="0" borderId="0">
      <alignment vertical="center"/>
    </xf>
    <xf numFmtId="37" fontId="0" fillId="0" borderId="9" applyFont="0" applyFill="0" applyBorder="0" applyAlignment="0" applyProtection="0"/>
    <xf numFmtId="0" fontId="15" fillId="4" borderId="6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80" fontId="6" fillId="0" borderId="0"/>
    <xf numFmtId="0" fontId="11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/>
    <xf numFmtId="0" fontId="10" fillId="0" borderId="0">
      <protection locked="0"/>
    </xf>
    <xf numFmtId="2" fontId="0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0" fillId="0" borderId="0">
      <protection locked="0"/>
    </xf>
    <xf numFmtId="0" fontId="10" fillId="0" borderId="0"/>
    <xf numFmtId="0" fontId="28" fillId="0" borderId="0" applyNumberFormat="0" applyFill="0" applyBorder="0" applyAlignment="0" applyProtection="0">
      <alignment vertical="center"/>
    </xf>
    <xf numFmtId="190" fontId="0" fillId="0" borderId="0" applyNumberFormat="0" applyFill="0" applyBorder="0" applyAlignment="0" applyProtection="0"/>
    <xf numFmtId="0" fontId="0" fillId="0" borderId="0" applyNumberFormat="0" applyFill="0" applyProtection="0">
      <alignment horizontal="centerContinuous"/>
    </xf>
    <xf numFmtId="0" fontId="6" fillId="0" borderId="0">
      <alignment horizontal="left"/>
    </xf>
    <xf numFmtId="0" fontId="16" fillId="15" borderId="12" applyNumberFormat="0" applyFont="0" applyAlignment="0" applyProtection="0">
      <alignment vertical="center"/>
    </xf>
    <xf numFmtId="0" fontId="40" fillId="0" borderId="0" applyNumberFormat="0" applyAlignment="0">
      <alignment horizontal="left"/>
    </xf>
    <xf numFmtId="0" fontId="18" fillId="14" borderId="0" applyNumberFormat="0" applyBorder="0" applyAlignment="0" applyProtection="0">
      <alignment vertical="center"/>
    </xf>
    <xf numFmtId="190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>
      <alignment vertical="top"/>
    </xf>
    <xf numFmtId="189" fontId="10" fillId="0" borderId="0" applyFill="0" applyBorder="0" applyAlignment="0"/>
    <xf numFmtId="0" fontId="19" fillId="0" borderId="0"/>
    <xf numFmtId="24" fontId="34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7" fontId="43" fillId="0" borderId="0" applyNumberFormat="0" applyFill="0" applyBorder="0" applyAlignment="0">
      <protection locked="0"/>
    </xf>
    <xf numFmtId="0" fontId="17" fillId="0" borderId="7" applyNumberFormat="0" applyFill="0" applyAlignment="0" applyProtection="0">
      <alignment vertical="center"/>
    </xf>
    <xf numFmtId="193" fontId="10" fillId="0" borderId="0" applyFont="0" applyFill="0" applyBorder="0" applyAlignment="0" applyProtection="0"/>
    <xf numFmtId="0" fontId="0" fillId="0" borderId="0"/>
    <xf numFmtId="24" fontId="34" fillId="0" borderId="0" applyFont="0" applyFill="0" applyBorder="0" applyAlignment="0" applyProtection="0"/>
    <xf numFmtId="0" fontId="24" fillId="0" borderId="7" applyNumberFormat="0" applyFill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8" fillId="8" borderId="0" applyNumberFormat="0" applyBorder="0" applyAlignment="0" applyProtection="0">
      <alignment vertical="center"/>
    </xf>
    <xf numFmtId="190" fontId="2" fillId="0" borderId="0"/>
    <xf numFmtId="0" fontId="35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9" fontId="2" fillId="0" borderId="0" applyProtection="0">
      <alignment horizontal="left"/>
    </xf>
    <xf numFmtId="0" fontId="26" fillId="3" borderId="8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195" fontId="10" fillId="0" borderId="0" applyFont="0" applyFill="0" applyBorder="0" applyAlignment="0" applyProtection="0"/>
    <xf numFmtId="0" fontId="2" fillId="19" borderId="0" applyNumberFormat="0" applyFont="0" applyBorder="0" applyAlignment="0">
      <protection locked="0"/>
    </xf>
    <xf numFmtId="0" fontId="44" fillId="17" borderId="0" applyNumberFormat="0" applyBorder="0" applyAlignment="0" applyProtection="0">
      <alignment vertical="center"/>
    </xf>
    <xf numFmtId="0" fontId="50" fillId="20" borderId="15" applyNumberFormat="0" applyAlignment="0" applyProtection="0">
      <alignment vertical="center"/>
    </xf>
    <xf numFmtId="201" fontId="10" fillId="0" borderId="0" applyFill="0" applyBorder="0" applyAlignment="0"/>
    <xf numFmtId="0" fontId="12" fillId="22" borderId="0" applyNumberFormat="0" applyBorder="0" applyAlignment="0" applyProtection="0">
      <alignment vertical="center"/>
    </xf>
    <xf numFmtId="0" fontId="10" fillId="0" borderId="0">
      <protection locked="0"/>
    </xf>
    <xf numFmtId="0" fontId="18" fillId="23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0" fillId="0" borderId="0">
      <protection locked="0"/>
    </xf>
    <xf numFmtId="0" fontId="53" fillId="0" borderId="0" applyNumberFormat="0" applyFill="0" applyBorder="0" applyAlignment="0" applyProtection="0"/>
    <xf numFmtId="0" fontId="54" fillId="0" borderId="17" applyNumberFormat="0" applyFill="0" applyAlignment="0" applyProtection="0">
      <alignment vertical="center"/>
    </xf>
    <xf numFmtId="0" fontId="0" fillId="0" borderId="0">
      <alignment horizontal="centerContinuous"/>
    </xf>
    <xf numFmtId="39" fontId="2" fillId="0" borderId="0" applyFont="0" applyFill="0" applyBorder="0" applyAlignment="0" applyProtection="0"/>
    <xf numFmtId="0" fontId="19" fillId="0" borderId="0"/>
    <xf numFmtId="189" fontId="10" fillId="0" borderId="0" applyFill="0" applyBorder="0" applyAlignment="0"/>
    <xf numFmtId="0" fontId="19" fillId="0" borderId="0">
      <protection locked="0"/>
    </xf>
    <xf numFmtId="199" fontId="60" fillId="0" borderId="0"/>
    <xf numFmtId="0" fontId="0" fillId="0" borderId="0" applyNumberFormat="0" applyFill="0" applyProtection="0">
      <alignment horizontal="centerContinuous"/>
    </xf>
    <xf numFmtId="0" fontId="62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/>
    <xf numFmtId="0" fontId="18" fillId="29" borderId="0" applyNumberFormat="0" applyBorder="0" applyAlignment="0" applyProtection="0">
      <alignment vertical="center"/>
    </xf>
    <xf numFmtId="189" fontId="10" fillId="0" borderId="0" applyFill="0" applyBorder="0" applyAlignment="0"/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65" fillId="4" borderId="19" applyNumberFormat="0" applyAlignment="0" applyProtection="0">
      <alignment vertical="center"/>
    </xf>
    <xf numFmtId="180" fontId="66" fillId="0" borderId="0" applyFont="0" applyFill="0" applyBorder="0" applyAlignment="0" applyProtection="0"/>
    <xf numFmtId="0" fontId="12" fillId="32" borderId="0" applyNumberFormat="0" applyBorder="0" applyAlignment="0" applyProtection="0">
      <alignment vertical="center"/>
    </xf>
    <xf numFmtId="39" fontId="34" fillId="0" borderId="0" applyFont="0" applyFill="0" applyBorder="0" applyAlignment="0" applyProtection="0"/>
    <xf numFmtId="0" fontId="12" fillId="34" borderId="0" applyNumberFormat="0" applyBorder="0" applyAlignment="0" applyProtection="0">
      <alignment vertical="center"/>
    </xf>
    <xf numFmtId="0" fontId="10" fillId="0" borderId="0">
      <protection locked="0"/>
    </xf>
    <xf numFmtId="0" fontId="18" fillId="35" borderId="0" applyNumberFormat="0" applyBorder="0" applyAlignment="0" applyProtection="0">
      <alignment vertical="center"/>
    </xf>
    <xf numFmtId="0" fontId="10" fillId="0" borderId="0"/>
    <xf numFmtId="0" fontId="10" fillId="36" borderId="19" applyNumberFormat="0" applyProtection="0">
      <alignment horizontal="left" vertical="center" indent="1"/>
    </xf>
    <xf numFmtId="0" fontId="19" fillId="0" borderId="0"/>
    <xf numFmtId="0" fontId="18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190" fontId="2" fillId="0" borderId="0"/>
    <xf numFmtId="0" fontId="12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9" fillId="4" borderId="6" applyNumberFormat="0" applyAlignment="0" applyProtection="0">
      <alignment vertical="center"/>
    </xf>
    <xf numFmtId="3" fontId="2" fillId="0" borderId="0" applyFont="0" applyFill="0" applyBorder="0" applyAlignment="0" applyProtection="0"/>
    <xf numFmtId="0" fontId="21" fillId="0" borderId="0">
      <protection locked="0"/>
    </xf>
    <xf numFmtId="0" fontId="12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1" fillId="0" borderId="0">
      <protection locked="0"/>
    </xf>
    <xf numFmtId="0" fontId="12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0" fillId="0" borderId="0"/>
    <xf numFmtId="0" fontId="48" fillId="0" borderId="0"/>
    <xf numFmtId="0" fontId="10" fillId="0" borderId="0">
      <protection locked="0"/>
    </xf>
    <xf numFmtId="210" fontId="0" fillId="0" borderId="0" applyFont="0" applyFill="0" applyBorder="0" applyAlignment="0" applyProtection="0"/>
    <xf numFmtId="213" fontId="19" fillId="0" borderId="0" applyFont="0" applyFill="0" applyBorder="0" applyAlignment="0" applyProtection="0"/>
    <xf numFmtId="186" fontId="74" fillId="0" borderId="0" applyFont="0" applyFill="0" applyBorder="0" applyAlignment="0" applyProtection="0"/>
    <xf numFmtId="210" fontId="0" fillId="0" borderId="0" applyFont="0" applyFill="0" applyBorder="0" applyAlignment="0" applyProtection="0"/>
    <xf numFmtId="0" fontId="25" fillId="47" borderId="0" applyNumberFormat="0" applyBorder="0" applyAlignment="0" applyProtection="0"/>
    <xf numFmtId="210" fontId="0" fillId="0" borderId="13"/>
    <xf numFmtId="218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76" fillId="49" borderId="0">
      <alignment horizontal="right"/>
    </xf>
    <xf numFmtId="180" fontId="0" fillId="0" borderId="0" applyFont="0" applyFill="0" applyBorder="0" applyAlignment="0" applyProtection="0"/>
    <xf numFmtId="217" fontId="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2" fillId="9" borderId="0" applyNumberFormat="0" applyBorder="0" applyAlignment="0" applyProtection="0"/>
    <xf numFmtId="0" fontId="82" fillId="0" borderId="0" applyNumberFormat="0" applyFill="0">
      <alignment horizontal="left" vertical="center"/>
    </xf>
    <xf numFmtId="10" fontId="34" fillId="0" borderId="0" applyFont="0" applyFill="0" applyBorder="0" applyAlignment="0" applyProtection="0"/>
    <xf numFmtId="40" fontId="74" fillId="0" borderId="0" applyFont="0" applyFill="0" applyBorder="0" applyAlignment="0" applyProtection="0"/>
    <xf numFmtId="0" fontId="0" fillId="0" borderId="0"/>
    <xf numFmtId="187" fontId="83" fillId="0" borderId="0"/>
    <xf numFmtId="38" fontId="74" fillId="0" borderId="0" applyFont="0" applyFill="0" applyBorder="0" applyAlignment="0" applyProtection="0"/>
    <xf numFmtId="0" fontId="10" fillId="0" borderId="0"/>
    <xf numFmtId="0" fontId="10" fillId="0" borderId="0">
      <protection locked="0"/>
    </xf>
    <xf numFmtId="0" fontId="0" fillId="0" borderId="0"/>
    <xf numFmtId="0" fontId="0" fillId="0" borderId="0"/>
    <xf numFmtId="212" fontId="10" fillId="0" borderId="0" applyFill="0" applyBorder="0" applyAlignment="0"/>
    <xf numFmtId="0" fontId="19" fillId="0" borderId="0"/>
    <xf numFmtId="0" fontId="48" fillId="0" borderId="0"/>
    <xf numFmtId="0" fontId="19" fillId="0" borderId="0"/>
    <xf numFmtId="0" fontId="32" fillId="18" borderId="0" applyNumberFormat="0" applyBorder="0" applyAlignment="0" applyProtection="0"/>
    <xf numFmtId="0" fontId="0" fillId="0" borderId="0" applyNumberFormat="0" applyFill="0" applyBorder="0" applyAlignment="0" applyProtection="0">
      <alignment vertical="center"/>
    </xf>
    <xf numFmtId="181" fontId="45" fillId="0" borderId="13" applyAlignment="0" applyProtection="0"/>
    <xf numFmtId="49" fontId="2" fillId="0" borderId="0" applyProtection="0">
      <alignment horizontal="left"/>
    </xf>
    <xf numFmtId="0" fontId="10" fillId="0" borderId="0">
      <protection locked="0"/>
    </xf>
    <xf numFmtId="49" fontId="2" fillId="0" borderId="0" applyProtection="0">
      <alignment horizontal="left"/>
    </xf>
    <xf numFmtId="190" fontId="10" fillId="0" borderId="0" applyNumberFormat="0" applyFill="0" applyBorder="0" applyAlignment="0"/>
    <xf numFmtId="49" fontId="2" fillId="0" borderId="0" applyProtection="0">
      <alignment horizontal="left"/>
    </xf>
    <xf numFmtId="4" fontId="30" fillId="0" borderId="0">
      <alignment vertical="center"/>
    </xf>
    <xf numFmtId="0" fontId="25" fillId="9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>
      <protection locked="0"/>
    </xf>
    <xf numFmtId="0" fontId="19" fillId="0" borderId="0"/>
    <xf numFmtId="0" fontId="10" fillId="0" borderId="0" applyNumberFormat="0" applyFill="0" applyBorder="0" applyAlignment="0" applyProtection="0"/>
    <xf numFmtId="0" fontId="90" fillId="0" borderId="9" applyNumberFormat="0" applyFill="0" applyProtection="0">
      <alignment horizontal="center"/>
    </xf>
    <xf numFmtId="0" fontId="91" fillId="0" borderId="0">
      <alignment horizontal="center"/>
    </xf>
    <xf numFmtId="0" fontId="19" fillId="0" borderId="0"/>
    <xf numFmtId="211" fontId="0" fillId="0" borderId="0" applyFill="0" applyBorder="0" applyAlignment="0"/>
    <xf numFmtId="0" fontId="0" fillId="0" borderId="0" applyFont="0" applyFill="0">
      <alignment horizontal="fill"/>
    </xf>
    <xf numFmtId="0" fontId="19" fillId="0" borderId="0"/>
    <xf numFmtId="220" fontId="10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0" fontId="93" fillId="57" borderId="6" applyNumberFormat="0" applyAlignment="0" applyProtection="0">
      <alignment vertical="center"/>
    </xf>
    <xf numFmtId="0" fontId="10" fillId="0" borderId="0">
      <protection locked="0"/>
    </xf>
    <xf numFmtId="0" fontId="0" fillId="0" borderId="0"/>
    <xf numFmtId="211" fontId="10" fillId="0" borderId="0" applyFont="0" applyFill="0" applyBorder="0" applyAlignment="0" applyProtection="0"/>
    <xf numFmtId="0" fontId="0" fillId="0" borderId="0"/>
    <xf numFmtId="0" fontId="19" fillId="0" borderId="0"/>
    <xf numFmtId="0" fontId="19" fillId="0" borderId="0"/>
    <xf numFmtId="0" fontId="97" fillId="0" borderId="3">
      <alignment horizontal="left" vertical="center"/>
    </xf>
    <xf numFmtId="0" fontId="19" fillId="0" borderId="0"/>
    <xf numFmtId="0" fontId="10" fillId="0" borderId="0">
      <protection locked="0"/>
    </xf>
    <xf numFmtId="0" fontId="19" fillId="0" borderId="0"/>
    <xf numFmtId="0" fontId="19" fillId="0" borderId="0"/>
    <xf numFmtId="0" fontId="10" fillId="0" borderId="0">
      <protection locked="0"/>
    </xf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49" fillId="0" borderId="3" applyNumberFormat="0">
      <alignment horizontal="right" wrapText="1"/>
    </xf>
    <xf numFmtId="0" fontId="10" fillId="0" borderId="0"/>
    <xf numFmtId="0" fontId="10" fillId="0" borderId="0"/>
    <xf numFmtId="0" fontId="23" fillId="0" borderId="0">
      <alignment vertical="top"/>
    </xf>
    <xf numFmtId="0" fontId="0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0" fillId="0" borderId="0">
      <protection locked="0"/>
    </xf>
    <xf numFmtId="197" fontId="10" fillId="0" borderId="0" applyFill="0" applyBorder="0" applyAlignment="0"/>
    <xf numFmtId="25" fontId="34" fillId="0" borderId="0" applyFont="0" applyFill="0" applyBorder="0" applyAlignment="0" applyProtection="0"/>
    <xf numFmtId="0" fontId="0" fillId="0" borderId="0">
      <protection locked="0"/>
    </xf>
    <xf numFmtId="0" fontId="29" fillId="12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0" fillId="0" borderId="0" applyNumberFormat="0" applyFill="0" applyBorder="0" applyAlignment="0" applyProtection="0"/>
    <xf numFmtId="0" fontId="10" fillId="0" borderId="0">
      <protection locked="0"/>
    </xf>
    <xf numFmtId="0" fontId="10" fillId="0" borderId="0"/>
    <xf numFmtId="0" fontId="27" fillId="0" borderId="0" applyNumberForma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9" fontId="0" fillId="0" borderId="10" applyFont="0" applyFill="0" applyBorder="0" applyAlignment="0" applyProtection="0"/>
    <xf numFmtId="0" fontId="10" fillId="0" borderId="0">
      <protection locked="0"/>
    </xf>
    <xf numFmtId="0" fontId="0" fillId="0" borderId="0" applyFont="0" applyFill="0">
      <alignment horizontal="fill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0" fillId="0" borderId="0">
      <protection locked="0"/>
    </xf>
    <xf numFmtId="0" fontId="10" fillId="0" borderId="0">
      <protection locked="0"/>
    </xf>
    <xf numFmtId="0" fontId="38" fillId="0" borderId="0"/>
    <xf numFmtId="0" fontId="23" fillId="0" borderId="0">
      <alignment vertical="top"/>
    </xf>
    <xf numFmtId="0" fontId="0" fillId="0" borderId="0"/>
    <xf numFmtId="0" fontId="29" fillId="24" borderId="0" applyNumberFormat="0" applyBorder="0" applyAlignment="0" applyProtection="0">
      <alignment vertical="center"/>
    </xf>
    <xf numFmtId="0" fontId="0" fillId="0" borderId="0" applyNumberFormat="0" applyFill="0" applyProtection="0">
      <alignment horizontal="centerContinuous"/>
    </xf>
    <xf numFmtId="0" fontId="10" fillId="0" borderId="0">
      <protection locked="0"/>
    </xf>
    <xf numFmtId="0" fontId="98" fillId="57" borderId="0" applyNumberFormat="0" applyBorder="0" applyAlignment="0" applyProtection="0">
      <alignment vertical="center"/>
    </xf>
    <xf numFmtId="188" fontId="2" fillId="0" borderId="0" applyFill="0" applyBorder="0" applyProtection="0">
      <alignment horizontal="right"/>
    </xf>
    <xf numFmtId="0" fontId="21" fillId="0" borderId="0">
      <protection locked="0"/>
    </xf>
    <xf numFmtId="0" fontId="23" fillId="0" borderId="0">
      <alignment vertical="top"/>
    </xf>
    <xf numFmtId="0" fontId="21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48" fillId="0" borderId="0"/>
    <xf numFmtId="0" fontId="10" fillId="0" borderId="0">
      <protection locked="0"/>
    </xf>
    <xf numFmtId="0" fontId="10" fillId="0" borderId="0">
      <protection locked="0"/>
    </xf>
    <xf numFmtId="0" fontId="68" fillId="0" borderId="0"/>
    <xf numFmtId="178" fontId="10" fillId="0" borderId="0"/>
    <xf numFmtId="0" fontId="10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89" fontId="10" fillId="0" borderId="0" applyFill="0" applyBorder="0" applyAlignment="0"/>
    <xf numFmtId="0" fontId="10" fillId="0" borderId="0">
      <protection locked="0"/>
    </xf>
    <xf numFmtId="185" fontId="2" fillId="0" borderId="0" applyFill="0" applyBorder="0" applyProtection="0">
      <alignment horizontal="right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14" fontId="9" fillId="0" borderId="0">
      <alignment horizontal="center" wrapText="1"/>
      <protection locked="0"/>
    </xf>
    <xf numFmtId="183" fontId="61" fillId="0" borderId="0" applyFill="0" applyBorder="0" applyProtection="0">
      <alignment horizontal="center"/>
    </xf>
    <xf numFmtId="0" fontId="16" fillId="0" borderId="0"/>
    <xf numFmtId="184" fontId="2" fillId="0" borderId="0" applyFill="0" applyBorder="0" applyProtection="0">
      <alignment horizontal="right"/>
    </xf>
    <xf numFmtId="0" fontId="10" fillId="0" borderId="0">
      <protection locked="0"/>
    </xf>
    <xf numFmtId="0" fontId="29" fillId="24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0" fillId="0" borderId="0"/>
    <xf numFmtId="0" fontId="0" fillId="0" borderId="0"/>
    <xf numFmtId="208" fontId="10" fillId="0" borderId="0" applyFont="0" applyFill="0" applyBorder="0" applyAlignment="0" applyProtection="0"/>
    <xf numFmtId="0" fontId="0" fillId="0" borderId="0" applyFill="0" applyBorder="0">
      <alignment horizontal="right"/>
    </xf>
    <xf numFmtId="0" fontId="72" fillId="0" borderId="25"/>
    <xf numFmtId="0" fontId="10" fillId="0" borderId="0"/>
    <xf numFmtId="0" fontId="0" fillId="0" borderId="0" applyNumberFormat="0" applyFill="0" applyBorder="0" applyAlignment="0" applyProtection="0"/>
    <xf numFmtId="0" fontId="10" fillId="0" borderId="0"/>
    <xf numFmtId="190" fontId="1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59" borderId="26" applyNumberFormat="0" applyFont="0" applyAlignment="0" applyProtection="0">
      <alignment vertical="center"/>
    </xf>
    <xf numFmtId="0" fontId="80" fillId="36" borderId="0" applyNumberFormat="0" applyFont="0" applyBorder="0" applyAlignment="0" applyProtection="0">
      <alignment horizontal="right"/>
    </xf>
    <xf numFmtId="0" fontId="100" fillId="0" borderId="0">
      <alignment vertical="center"/>
    </xf>
    <xf numFmtId="0" fontId="44" fillId="59" borderId="0" applyNumberFormat="0" applyBorder="0" applyAlignment="0" applyProtection="0">
      <alignment vertical="center"/>
    </xf>
    <xf numFmtId="0" fontId="21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192" fontId="10" fillId="0" borderId="0" applyFont="0" applyFill="0" applyBorder="0" applyAlignment="0" applyProtection="0"/>
    <xf numFmtId="0" fontId="48" fillId="0" borderId="0"/>
    <xf numFmtId="0" fontId="19" fillId="0" borderId="0"/>
    <xf numFmtId="0" fontId="102" fillId="62" borderId="0" applyNumberFormat="0" applyBorder="0" applyAlignment="0" applyProtection="0">
      <alignment vertical="center"/>
    </xf>
    <xf numFmtId="0" fontId="10" fillId="0" borderId="0">
      <protection locked="0"/>
    </xf>
    <xf numFmtId="0" fontId="60" fillId="63" borderId="0"/>
    <xf numFmtId="0" fontId="10" fillId="0" borderId="0">
      <protection locked="0"/>
    </xf>
    <xf numFmtId="0" fontId="19" fillId="0" borderId="0"/>
    <xf numFmtId="0" fontId="10" fillId="0" borderId="0">
      <protection locked="0"/>
    </xf>
    <xf numFmtId="179" fontId="2" fillId="0" borderId="0"/>
    <xf numFmtId="0" fontId="10" fillId="0" borderId="0">
      <protection locked="0"/>
    </xf>
    <xf numFmtId="204" fontId="10" fillId="0" borderId="0" applyFill="0" applyBorder="0" applyAlignment="0"/>
    <xf numFmtId="0" fontId="21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87" fillId="0" borderId="22">
      <alignment horizontal="centerContinuous"/>
    </xf>
    <xf numFmtId="0" fontId="60" fillId="0" borderId="0"/>
    <xf numFmtId="0" fontId="10" fillId="0" borderId="0"/>
    <xf numFmtId="19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47" borderId="0" applyNumberFormat="0" applyBorder="0" applyAlignment="0" applyProtection="0"/>
    <xf numFmtId="0" fontId="10" fillId="0" borderId="0"/>
    <xf numFmtId="0" fontId="10" fillId="0" borderId="0"/>
    <xf numFmtId="0" fontId="104" fillId="64" borderId="0" applyNumberFormat="0" applyBorder="0" applyAlignment="0" applyProtection="0">
      <alignment vertical="center"/>
    </xf>
    <xf numFmtId="0" fontId="46" fillId="65" borderId="1"/>
    <xf numFmtId="0" fontId="10" fillId="0" borderId="0"/>
    <xf numFmtId="0" fontId="23" fillId="0" borderId="0">
      <alignment vertical="top"/>
    </xf>
    <xf numFmtId="43" fontId="10" fillId="0" borderId="0" applyFont="0" applyFill="0" applyBorder="0" applyAlignment="0" applyProtection="0"/>
    <xf numFmtId="0" fontId="0" fillId="0" borderId="0"/>
    <xf numFmtId="0" fontId="0" fillId="0" borderId="0"/>
    <xf numFmtId="0" fontId="32" fillId="54" borderId="0" applyNumberFormat="0" applyBorder="0" applyAlignment="0" applyProtection="0"/>
    <xf numFmtId="202" fontId="10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/>
    <xf numFmtId="0" fontId="0" fillId="0" borderId="0"/>
    <xf numFmtId="0" fontId="10" fillId="0" borderId="0"/>
    <xf numFmtId="0" fontId="29" fillId="57" borderId="0" applyNumberFormat="0" applyBorder="0" applyAlignment="0" applyProtection="0">
      <alignment vertical="center"/>
    </xf>
    <xf numFmtId="0" fontId="10" fillId="0" borderId="0">
      <protection locked="0"/>
    </xf>
    <xf numFmtId="0" fontId="0" fillId="0" borderId="0" applyFill="0" applyBorder="0">
      <alignment horizontal="right"/>
    </xf>
    <xf numFmtId="0" fontId="10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56" borderId="0" applyNumberFormat="0" applyBorder="0" applyAlignment="0" applyProtection="0"/>
    <xf numFmtId="178" fontId="10" fillId="0" borderId="0"/>
    <xf numFmtId="194" fontId="19" fillId="0" borderId="0" applyFont="0" applyFill="0" applyBorder="0" applyAlignment="0" applyProtection="0"/>
    <xf numFmtId="0" fontId="19" fillId="0" borderId="0"/>
    <xf numFmtId="14" fontId="95" fillId="0" borderId="0" applyNumberFormat="0" applyFill="0" applyBorder="0" applyAlignment="0" applyProtection="0">
      <alignment horizontal="left"/>
    </xf>
    <xf numFmtId="0" fontId="19" fillId="0" borderId="0"/>
    <xf numFmtId="221" fontId="94" fillId="0" borderId="0" applyFill="0" applyBorder="0" applyProtection="0">
      <alignment horizontal="right"/>
    </xf>
    <xf numFmtId="0" fontId="19" fillId="0" borderId="0"/>
    <xf numFmtId="0" fontId="19" fillId="0" borderId="0"/>
    <xf numFmtId="43" fontId="2" fillId="0" borderId="0" applyFont="0" applyFill="0" applyBorder="0" applyAlignment="0" applyProtection="0"/>
    <xf numFmtId="0" fontId="0" fillId="0" borderId="0"/>
    <xf numFmtId="0" fontId="99" fillId="0" borderId="0">
      <alignment horizontal="left"/>
    </xf>
    <xf numFmtId="0" fontId="19" fillId="0" borderId="0"/>
    <xf numFmtId="0" fontId="19" fillId="0" borderId="0"/>
    <xf numFmtId="176" fontId="2" fillId="0" borderId="0"/>
    <xf numFmtId="189" fontId="10" fillId="0" borderId="0" applyFill="0" applyBorder="0" applyAlignment="0"/>
    <xf numFmtId="0" fontId="21" fillId="0" borderId="0">
      <protection locked="0"/>
    </xf>
    <xf numFmtId="0" fontId="10" fillId="0" borderId="0">
      <protection locked="0"/>
    </xf>
    <xf numFmtId="49" fontId="23" fillId="0" borderId="0" applyFill="0" applyBorder="0" applyAlignment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211" fontId="0" fillId="0" borderId="0" applyFill="0" applyBorder="0" applyAlignment="0"/>
    <xf numFmtId="15" fontId="59" fillId="0" borderId="0"/>
    <xf numFmtId="229" fontId="2" fillId="0" borderId="0"/>
    <xf numFmtId="0" fontId="10" fillId="0" borderId="0">
      <protection locked="0"/>
    </xf>
    <xf numFmtId="0" fontId="19" fillId="0" borderId="0"/>
    <xf numFmtId="180" fontId="6" fillId="0" borderId="0"/>
    <xf numFmtId="0" fontId="10" fillId="0" borderId="0">
      <protection locked="0"/>
    </xf>
    <xf numFmtId="0" fontId="0" fillId="0" borderId="0" applyNumberFormat="0" applyFill="0" applyProtection="0">
      <alignment horizontal="centerContinuous"/>
    </xf>
    <xf numFmtId="0" fontId="0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48" fillId="0" borderId="0"/>
    <xf numFmtId="0" fontId="107" fillId="0" borderId="0">
      <alignment horizontal="left"/>
    </xf>
    <xf numFmtId="0" fontId="19" fillId="0" borderId="0"/>
    <xf numFmtId="0" fontId="2" fillId="0" borderId="0" applyNumberFormat="0" applyFill="0" applyBorder="0" applyAlignment="0" applyProtection="0">
      <alignment horizontal="left"/>
    </xf>
    <xf numFmtId="0" fontId="0" fillId="0" borderId="0"/>
    <xf numFmtId="0" fontId="0" fillId="0" borderId="0"/>
    <xf numFmtId="0" fontId="0" fillId="0" borderId="0"/>
    <xf numFmtId="0" fontId="44" fillId="12" borderId="0" applyNumberFormat="0" applyBorder="0" applyAlignment="0" applyProtection="0">
      <alignment vertical="center"/>
    </xf>
    <xf numFmtId="4" fontId="23" fillId="60" borderId="19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0" fillId="0" borderId="0"/>
    <xf numFmtId="0" fontId="32" fillId="61" borderId="0" applyNumberFormat="0" applyBorder="0" applyAlignment="0" applyProtection="0"/>
    <xf numFmtId="0" fontId="0" fillId="0" borderId="0"/>
    <xf numFmtId="0" fontId="48" fillId="0" borderId="0"/>
    <xf numFmtId="222" fontId="19" fillId="0" borderId="0" applyFont="0" applyFill="0" applyBorder="0" applyAlignment="0" applyProtection="0"/>
    <xf numFmtId="4" fontId="30" fillId="0" borderId="0">
      <alignment vertical="center"/>
    </xf>
    <xf numFmtId="189" fontId="10" fillId="0" borderId="0" applyFont="0" applyFill="0" applyBorder="0" applyAlignment="0" applyProtection="0"/>
    <xf numFmtId="0" fontId="0" fillId="0" borderId="0"/>
    <xf numFmtId="0" fontId="0" fillId="0" borderId="0" applyNumberFormat="0" applyFill="0" applyProtection="0">
      <alignment horizontal="centerContinuous"/>
    </xf>
    <xf numFmtId="0" fontId="10" fillId="0" borderId="0"/>
    <xf numFmtId="0" fontId="48" fillId="0" borderId="0">
      <protection locked="0"/>
    </xf>
    <xf numFmtId="38" fontId="103" fillId="0" borderId="0"/>
    <xf numFmtId="0" fontId="0" fillId="0" borderId="0"/>
    <xf numFmtId="0" fontId="48" fillId="0" borderId="0"/>
    <xf numFmtId="0" fontId="0" fillId="0" borderId="0"/>
    <xf numFmtId="0" fontId="10" fillId="0" borderId="0">
      <protection locked="0"/>
    </xf>
    <xf numFmtId="0" fontId="0" fillId="0" borderId="0"/>
    <xf numFmtId="0" fontId="19" fillId="0" borderId="0"/>
    <xf numFmtId="0" fontId="19" fillId="0" borderId="0"/>
    <xf numFmtId="0" fontId="0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0" fontId="10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>
      <protection locked="0"/>
    </xf>
    <xf numFmtId="0" fontId="32" fillId="66" borderId="0" applyNumberFormat="0" applyBorder="0" applyAlignment="0" applyProtection="0"/>
    <xf numFmtId="0" fontId="19" fillId="0" borderId="0"/>
    <xf numFmtId="196" fontId="2" fillId="0" borderId="0" applyFill="0" applyBorder="0" applyProtection="0">
      <alignment horizontal="right"/>
    </xf>
    <xf numFmtId="0" fontId="105" fillId="62" borderId="0" applyNumberFormat="0" applyBorder="0" applyAlignment="0" applyProtection="0">
      <alignment vertical="center"/>
    </xf>
    <xf numFmtId="223" fontId="2" fillId="0" borderId="0" applyFill="0" applyBorder="0" applyProtection="0">
      <alignment horizontal="right"/>
    </xf>
    <xf numFmtId="224" fontId="10" fillId="0" borderId="0" applyFont="0" applyFill="0" applyBorder="0" applyAlignment="0" applyProtection="0"/>
    <xf numFmtId="225" fontId="61" fillId="0" borderId="0" applyFill="0" applyBorder="0" applyProtection="0">
      <alignment horizontal="center"/>
    </xf>
    <xf numFmtId="226" fontId="2" fillId="0" borderId="0" applyFill="0" applyBorder="0" applyProtection="0">
      <alignment horizontal="right"/>
    </xf>
    <xf numFmtId="180" fontId="6" fillId="0" borderId="0"/>
    <xf numFmtId="227" fontId="10" fillId="0" borderId="0" applyFont="0" applyFill="0" applyBorder="0" applyAlignment="0" applyProtection="0"/>
    <xf numFmtId="0" fontId="0" fillId="0" borderId="0"/>
    <xf numFmtId="0" fontId="89" fillId="0" borderId="24" applyNumberFormat="0" applyFill="0" applyAlignment="0" applyProtection="0">
      <alignment vertical="center"/>
    </xf>
    <xf numFmtId="0" fontId="49" fillId="0" borderId="23">
      <alignment horizontal="center"/>
    </xf>
    <xf numFmtId="38" fontId="46" fillId="17" borderId="0" applyNumberFormat="0" applyBorder="0" applyAlignment="0" applyProtection="0"/>
    <xf numFmtId="0" fontId="0" fillId="0" borderId="0"/>
    <xf numFmtId="10" fontId="66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0" fillId="0" borderId="0" applyNumberFormat="0" applyFill="0" applyProtection="0">
      <alignment horizontal="centerContinuous"/>
    </xf>
    <xf numFmtId="0" fontId="1" fillId="0" borderId="0" applyNumberFormat="0" applyFill="0" applyBorder="0" applyAlignment="0" applyProtection="0">
      <alignment horizontal="centerContinuous"/>
    </xf>
    <xf numFmtId="0" fontId="44" fillId="55" borderId="0" applyNumberFormat="0" applyBorder="0" applyAlignment="0" applyProtection="0">
      <alignment vertical="center"/>
    </xf>
    <xf numFmtId="180" fontId="6" fillId="0" borderId="0"/>
    <xf numFmtId="215" fontId="10" fillId="0" borderId="20" applyFont="0" applyFill="0" applyBorder="0" applyAlignment="0" applyProtection="0">
      <protection locked="0"/>
    </xf>
    <xf numFmtId="0" fontId="44" fillId="12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44" fillId="17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44" fillId="5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horizontal="left"/>
    </xf>
    <xf numFmtId="0" fontId="101" fillId="0" borderId="0">
      <protection locked="0"/>
    </xf>
    <xf numFmtId="0" fontId="19" fillId="0" borderId="0" applyNumberFormat="0" applyFont="0"/>
    <xf numFmtId="39" fontId="34" fillId="0" borderId="0" applyFont="0" applyFill="0" applyBorder="0" applyAlignment="0" applyProtection="0"/>
    <xf numFmtId="0" fontId="60" fillId="0" borderId="1">
      <alignment horizontal="center"/>
    </xf>
    <xf numFmtId="0" fontId="76" fillId="0" borderId="0"/>
    <xf numFmtId="0" fontId="25" fillId="51" borderId="0" applyNumberFormat="0" applyBorder="0" applyAlignment="0" applyProtection="0"/>
    <xf numFmtId="0" fontId="76" fillId="0" borderId="25" applyFill="0">
      <alignment horizontal="center"/>
      <protection locked="0"/>
    </xf>
    <xf numFmtId="0" fontId="43" fillId="0" borderId="0" applyNumberFormat="0" applyFill="0" applyBorder="0" applyAlignment="0">
      <protection locked="0"/>
    </xf>
    <xf numFmtId="0" fontId="60" fillId="0" borderId="0" applyFill="0">
      <alignment horizontal="center"/>
      <protection locked="0"/>
    </xf>
    <xf numFmtId="0" fontId="0" fillId="0" borderId="0"/>
    <xf numFmtId="219" fontId="19" fillId="52" borderId="0"/>
    <xf numFmtId="0" fontId="60" fillId="0" borderId="0">
      <protection locked="0"/>
    </xf>
    <xf numFmtId="0" fontId="60" fillId="0" borderId="0"/>
    <xf numFmtId="182" fontId="60" fillId="0" borderId="0"/>
    <xf numFmtId="0" fontId="32" fillId="18" borderId="0" applyNumberFormat="0" applyBorder="0" applyAlignment="0" applyProtection="0"/>
    <xf numFmtId="0" fontId="25" fillId="47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25" fillId="56" borderId="0" applyNumberFormat="0" applyBorder="0" applyAlignment="0" applyProtection="0"/>
    <xf numFmtId="0" fontId="21" fillId="0" borderId="0">
      <protection locked="0"/>
    </xf>
    <xf numFmtId="0" fontId="32" fillId="13" borderId="0" applyNumberFormat="0" applyBorder="0" applyAlignment="0" applyProtection="0"/>
    <xf numFmtId="0" fontId="0" fillId="0" borderId="0" applyNumberFormat="0" applyFill="0" applyProtection="0">
      <alignment horizontal="centerContinuous"/>
    </xf>
    <xf numFmtId="0" fontId="25" fillId="67" borderId="0" applyNumberFormat="0" applyBorder="0" applyAlignment="0" applyProtection="0"/>
    <xf numFmtId="0" fontId="32" fillId="9" borderId="0" applyNumberFormat="0" applyBorder="0" applyAlignment="0" applyProtection="0"/>
    <xf numFmtId="0" fontId="32" fillId="68" borderId="0" applyNumberFormat="0" applyBorder="0" applyAlignment="0" applyProtection="0"/>
    <xf numFmtId="0" fontId="25" fillId="47" borderId="0" applyNumberFormat="0" applyBorder="0" applyAlignment="0" applyProtection="0"/>
    <xf numFmtId="0" fontId="25" fillId="56" borderId="0" applyNumberFormat="0" applyBorder="0" applyAlignment="0" applyProtection="0"/>
    <xf numFmtId="0" fontId="25" fillId="61" borderId="0" applyNumberFormat="0" applyBorder="0" applyAlignment="0" applyProtection="0"/>
    <xf numFmtId="43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0" fillId="0" borderId="0"/>
    <xf numFmtId="0" fontId="108" fillId="0" borderId="0" applyNumberFormat="0" applyBorder="0" applyAlignment="0"/>
    <xf numFmtId="14" fontId="23" fillId="0" borderId="0" applyFill="0" applyBorder="0" applyAlignment="0"/>
    <xf numFmtId="43" fontId="0" fillId="0" borderId="0" applyFont="0" applyFill="0" applyBorder="0" applyAlignment="0" applyProtection="0"/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197" fontId="10" fillId="0" borderId="0" applyFill="0" applyBorder="0" applyAlignment="0"/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0" fontId="0" fillId="0" borderId="0" applyNumberFormat="0" applyFill="0" applyProtection="0">
      <alignment horizontal="centerContinuous"/>
    </xf>
    <xf numFmtId="211" fontId="0" fillId="0" borderId="0" applyFill="0" applyBorder="0" applyAlignment="0"/>
    <xf numFmtId="231" fontId="10" fillId="0" borderId="0" applyFill="0" applyBorder="0" applyAlignment="0"/>
    <xf numFmtId="0" fontId="45" fillId="0" borderId="0" applyNumberFormat="0" applyFill="0" applyBorder="0" applyAlignment="0" applyProtection="0"/>
    <xf numFmtId="197" fontId="10" fillId="0" borderId="0" applyFill="0" applyBorder="0" applyAlignment="0"/>
    <xf numFmtId="201" fontId="10" fillId="0" borderId="0" applyFill="0" applyBorder="0" applyAlignment="0"/>
    <xf numFmtId="228" fontId="19" fillId="0" borderId="0" applyFont="0" applyFill="0" applyBorder="0" applyAlignment="0" applyProtection="0"/>
    <xf numFmtId="0" fontId="80" fillId="0" borderId="0" applyFill="0" applyBorder="0">
      <alignment horizontal="right"/>
    </xf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203" fontId="10" fillId="0" borderId="0" applyFont="0" applyFill="0" applyBorder="0" applyAlignment="0" applyProtection="0"/>
    <xf numFmtId="230" fontId="2" fillId="0" borderId="0"/>
    <xf numFmtId="37" fontId="66" fillId="0" borderId="0" applyFont="0" applyFill="0" applyBorder="0" applyAlignment="0" applyProtection="0"/>
    <xf numFmtId="189" fontId="10" fillId="0" borderId="0" applyFill="0" applyBorder="0" applyAlignment="0"/>
    <xf numFmtId="219" fontId="10" fillId="0" borderId="0" applyFont="0" applyFill="0" applyBorder="0" applyAlignment="0" applyProtection="0"/>
    <xf numFmtId="39" fontId="66" fillId="0" borderId="0" applyFont="0" applyFill="0" applyBorder="0" applyAlignment="0" applyProtection="0"/>
    <xf numFmtId="37" fontId="34" fillId="0" borderId="0" applyFont="0" applyFill="0" applyBorder="0" applyAlignment="0" applyProtection="0"/>
    <xf numFmtId="37" fontId="34" fillId="0" borderId="0" applyFont="0" applyFill="0" applyBorder="0" applyAlignment="0" applyProtection="0"/>
    <xf numFmtId="0" fontId="106" fillId="0" borderId="0"/>
    <xf numFmtId="0" fontId="106" fillId="0" borderId="0"/>
    <xf numFmtId="0" fontId="83" fillId="0" borderId="0"/>
    <xf numFmtId="0" fontId="48" fillId="0" borderId="0"/>
    <xf numFmtId="0" fontId="109" fillId="0" borderId="0" applyNumberFormat="0" applyAlignment="0">
      <alignment horizontal="left"/>
    </xf>
    <xf numFmtId="0" fontId="55" fillId="0" borderId="0" applyNumberFormat="0" applyAlignment="0"/>
    <xf numFmtId="0" fontId="0" fillId="0" borderId="25" applyNumberFormat="0" applyFont="0" applyFill="0" applyBorder="0" applyProtection="0">
      <alignment horizontal="centerContinuous"/>
    </xf>
    <xf numFmtId="0" fontId="0" fillId="0" borderId="9" applyNumberFormat="0" applyFont="0" applyFill="0" applyProtection="0">
      <alignment horizontal="centerContinuous"/>
    </xf>
    <xf numFmtId="181" fontId="0" fillId="0" borderId="0" applyFont="0" applyFill="0" applyBorder="0" applyAlignment="0" applyProtection="0"/>
    <xf numFmtId="10" fontId="46" fillId="4" borderId="1" applyNumberFormat="0" applyBorder="0" applyAlignment="0" applyProtection="0"/>
    <xf numFmtId="25" fontId="34" fillId="0" borderId="0" applyFont="0" applyFill="0" applyBorder="0" applyAlignment="0" applyProtection="0"/>
    <xf numFmtId="181" fontId="66" fillId="0" borderId="0" applyFont="0" applyFill="0" applyBorder="0" applyAlignment="0" applyProtection="0"/>
    <xf numFmtId="218" fontId="66" fillId="0" borderId="0" applyFont="0" applyFill="0" applyBorder="0" applyAlignment="0" applyProtection="0"/>
    <xf numFmtId="232" fontId="34" fillId="0" borderId="0" applyFont="0" applyFill="0" applyBorder="0" applyAlignment="0" applyProtection="0"/>
    <xf numFmtId="232" fontId="34" fillId="0" borderId="0" applyFont="0" applyFill="0" applyBorder="0" applyAlignment="0" applyProtection="0"/>
    <xf numFmtId="233" fontId="10" fillId="0" borderId="0">
      <protection locked="0"/>
    </xf>
    <xf numFmtId="202" fontId="19" fillId="0" borderId="0" applyFont="0" applyFill="0" applyBorder="0" applyAlignment="0" applyProtection="0"/>
    <xf numFmtId="218" fontId="0" fillId="0" borderId="0" applyFont="0" applyFill="0" applyBorder="0" applyAlignment="0" applyProtection="0"/>
    <xf numFmtId="39" fontId="0" fillId="0" borderId="0"/>
    <xf numFmtId="215" fontId="0" fillId="0" borderId="0" applyFont="0" applyFill="0" applyBorder="0" applyAlignment="0" applyProtection="0"/>
    <xf numFmtId="234" fontId="10" fillId="0" borderId="0" applyFont="0" applyFill="0" applyBorder="0" applyAlignment="0" applyProtection="0"/>
    <xf numFmtId="15" fontId="59" fillId="0" borderId="0"/>
    <xf numFmtId="190" fontId="10" fillId="0" borderId="0"/>
    <xf numFmtId="15" fontId="2" fillId="0" borderId="0" applyFont="0" applyFill="0" applyBorder="0" applyAlignment="0" applyProtection="0"/>
    <xf numFmtId="235" fontId="83" fillId="0" borderId="0">
      <alignment horizontal="right"/>
    </xf>
    <xf numFmtId="0" fontId="21" fillId="0" borderId="0">
      <protection locked="0"/>
    </xf>
    <xf numFmtId="41" fontId="10" fillId="0" borderId="0" applyFont="0" applyFill="0" applyBorder="0" applyAlignment="0" applyProtection="0"/>
    <xf numFmtId="236" fontId="78" fillId="0" borderId="0" applyNumberFormat="0"/>
    <xf numFmtId="0" fontId="0" fillId="0" borderId="27" applyNumberFormat="0" applyFont="0" applyFill="0" applyAlignment="0" applyProtection="0"/>
    <xf numFmtId="0" fontId="101" fillId="0" borderId="0">
      <protection locked="0"/>
    </xf>
    <xf numFmtId="197" fontId="10" fillId="0" borderId="0" applyFill="0" applyBorder="0" applyAlignment="0"/>
    <xf numFmtId="201" fontId="10" fillId="0" borderId="0" applyFill="0" applyBorder="0" applyAlignment="0"/>
    <xf numFmtId="197" fontId="10" fillId="0" borderId="0" applyFill="0" applyBorder="0" applyAlignment="0"/>
    <xf numFmtId="39" fontId="10" fillId="0" borderId="0" applyFont="0" applyFill="0" applyBorder="0" applyAlignment="0" applyProtection="0"/>
    <xf numFmtId="237" fontId="2" fillId="0" borderId="0" applyFont="0" applyFill="0" applyBorder="0" applyAlignment="0" applyProtection="0"/>
    <xf numFmtId="219" fontId="19" fillId="50" borderId="0"/>
    <xf numFmtId="0" fontId="10" fillId="0" borderId="0">
      <protection locked="0"/>
    </xf>
    <xf numFmtId="0" fontId="21" fillId="0" borderId="0">
      <protection locked="0"/>
    </xf>
    <xf numFmtId="0" fontId="97" fillId="0" borderId="28" applyNumberFormat="0" applyAlignment="0" applyProtection="0">
      <alignment horizontal="left" vertical="center"/>
    </xf>
    <xf numFmtId="233" fontId="10" fillId="0" borderId="0">
      <protection locked="0"/>
    </xf>
    <xf numFmtId="238" fontId="10" fillId="0" borderId="0" applyFont="0" applyFill="0" applyBorder="0" applyAlignment="0"/>
    <xf numFmtId="10" fontId="46" fillId="59" borderId="1" applyNumberFormat="0" applyBorder="0" applyAlignment="0" applyProtection="0"/>
    <xf numFmtId="219" fontId="19" fillId="50" borderId="0"/>
    <xf numFmtId="190" fontId="79" fillId="50" borderId="0"/>
    <xf numFmtId="218" fontId="78" fillId="0" borderId="0"/>
    <xf numFmtId="38" fontId="1" fillId="0" borderId="0"/>
    <xf numFmtId="38" fontId="85" fillId="0" borderId="0"/>
    <xf numFmtId="38" fontId="80" fillId="0" borderId="0"/>
    <xf numFmtId="0" fontId="83" fillId="0" borderId="0"/>
    <xf numFmtId="0" fontId="2" fillId="0" borderId="0" applyNumberFormat="0" applyFont="0" applyFill="0" applyBorder="0" applyProtection="0">
      <alignment horizontal="left" vertical="center"/>
    </xf>
    <xf numFmtId="197" fontId="10" fillId="0" borderId="0" applyFill="0" applyBorder="0" applyAlignment="0"/>
    <xf numFmtId="219" fontId="19" fillId="52" borderId="0"/>
    <xf numFmtId="190" fontId="88" fillId="52" borderId="0"/>
    <xf numFmtId="239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40" fontId="19" fillId="0" borderId="0" applyFont="0" applyFill="0" applyBorder="0" applyAlignment="0" applyProtection="0"/>
    <xf numFmtId="195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19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98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0" fillId="0" borderId="0">
      <alignment horizontal="centerContinuous"/>
    </xf>
    <xf numFmtId="0" fontId="2" fillId="0" borderId="0"/>
    <xf numFmtId="37" fontId="57" fillId="0" borderId="0"/>
    <xf numFmtId="0" fontId="55" fillId="0" borderId="0"/>
    <xf numFmtId="37" fontId="56" fillId="25" borderId="18">
      <alignment horizontal="right" vertical="center"/>
      <protection locked="0"/>
    </xf>
    <xf numFmtId="39" fontId="19" fillId="0" borderId="0"/>
    <xf numFmtId="39" fontId="19" fillId="0" borderId="0"/>
    <xf numFmtId="214" fontId="73" fillId="0" borderId="0"/>
    <xf numFmtId="0" fontId="59" fillId="0" borderId="0"/>
    <xf numFmtId="190" fontId="10" fillId="0" borderId="0" applyFont="0" applyFill="0" applyBorder="0" applyAlignment="0" applyProtection="0"/>
    <xf numFmtId="215" fontId="56" fillId="46" borderId="21" applyProtection="0">
      <alignment horizontal="right" vertical="center"/>
      <protection locked="0"/>
    </xf>
    <xf numFmtId="0" fontId="58" fillId="4" borderId="19" applyNumberFormat="0" applyAlignment="0" applyProtection="0">
      <alignment vertical="center"/>
    </xf>
    <xf numFmtId="190" fontId="10" fillId="0" borderId="0"/>
    <xf numFmtId="39" fontId="10" fillId="0" borderId="0" applyFont="0" applyFill="0" applyBorder="0" applyAlignment="0" applyProtection="0"/>
    <xf numFmtId="0" fontId="64" fillId="0" borderId="0"/>
    <xf numFmtId="205" fontId="10" fillId="0" borderId="20" applyFont="0" applyFill="0" applyBorder="0" applyAlignment="0" applyProtection="0">
      <protection locked="0"/>
    </xf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90" fontId="10" fillId="33" borderId="0" applyNumberFormat="0" applyFont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206" fontId="70" fillId="0" borderId="0" applyFont="0" applyFill="0" applyBorder="0" applyAlignment="0" applyProtection="0"/>
    <xf numFmtId="0" fontId="10" fillId="0" borderId="0"/>
    <xf numFmtId="0" fontId="46" fillId="17" borderId="1"/>
    <xf numFmtId="0" fontId="10" fillId="0" borderId="0" applyNumberFormat="0" applyFill="0" applyBorder="0" applyAlignment="0" applyProtection="0"/>
    <xf numFmtId="189" fontId="10" fillId="0" borderId="0" applyFill="0" applyBorder="0" applyAlignment="0"/>
    <xf numFmtId="0" fontId="75" fillId="48" borderId="0" applyNumberFormat="0" applyBorder="0" applyAlignment="0" applyProtection="0"/>
    <xf numFmtId="197" fontId="10" fillId="0" borderId="0" applyFill="0" applyBorder="0" applyAlignment="0"/>
    <xf numFmtId="201" fontId="10" fillId="0" borderId="0" applyFill="0" applyBorder="0" applyAlignment="0"/>
    <xf numFmtId="197" fontId="10" fillId="0" borderId="0" applyFill="0" applyBorder="0" applyAlignment="0"/>
    <xf numFmtId="4" fontId="6" fillId="0" borderId="0">
      <alignment horizontal="right"/>
    </xf>
    <xf numFmtId="202" fontId="86" fillId="0" borderId="0"/>
    <xf numFmtId="0" fontId="59" fillId="0" borderId="0" applyNumberFormat="0" applyFont="0" applyFill="0" applyBorder="0" applyAlignment="0" applyProtection="0">
      <alignment horizontal="left"/>
    </xf>
    <xf numFmtId="3" fontId="81" fillId="0" borderId="0"/>
    <xf numFmtId="4" fontId="84" fillId="0" borderId="0">
      <alignment horizontal="right"/>
    </xf>
    <xf numFmtId="216" fontId="10" fillId="0" borderId="0" applyFont="0" applyFill="0" applyBorder="0" applyAlignment="0" applyProtection="0"/>
    <xf numFmtId="193" fontId="19" fillId="0" borderId="0" applyNumberFormat="0" applyFill="0" applyBorder="0" applyAlignment="0" applyProtection="0">
      <alignment horizontal="left"/>
    </xf>
    <xf numFmtId="193" fontId="19" fillId="0" borderId="0" applyNumberFormat="0" applyFill="0" applyBorder="0" applyAlignment="0" applyProtection="0">
      <alignment horizontal="left"/>
    </xf>
    <xf numFmtId="0" fontId="45" fillId="0" borderId="0" applyNumberFormat="0" applyFill="0" applyBorder="0" applyAlignment="0" applyProtection="0"/>
    <xf numFmtId="0" fontId="10" fillId="0" borderId="0"/>
    <xf numFmtId="0" fontId="10" fillId="0" borderId="0"/>
    <xf numFmtId="0" fontId="87" fillId="0" borderId="22">
      <alignment horizontal="centerContinuous"/>
    </xf>
    <xf numFmtId="0" fontId="55" fillId="0" borderId="22">
      <alignment horizontal="centerContinuous"/>
    </xf>
    <xf numFmtId="0" fontId="55" fillId="0" borderId="22">
      <alignment horizontal="centerContinuous"/>
    </xf>
    <xf numFmtId="0" fontId="42" fillId="16" borderId="0" applyNumberFormat="0"/>
    <xf numFmtId="43" fontId="46" fillId="0" borderId="14"/>
    <xf numFmtId="0" fontId="19" fillId="0" borderId="0"/>
    <xf numFmtId="0" fontId="0" fillId="0" borderId="0"/>
    <xf numFmtId="0" fontId="47" fillId="0" borderId="1">
      <alignment horizontal="center"/>
    </xf>
    <xf numFmtId="0" fontId="48" fillId="0" borderId="0">
      <protection locked="0"/>
    </xf>
    <xf numFmtId="0" fontId="47" fillId="0" borderId="0">
      <alignment horizontal="center" vertical="center"/>
    </xf>
    <xf numFmtId="0" fontId="72" fillId="0" borderId="0"/>
    <xf numFmtId="40" fontId="41" fillId="0" borderId="0" applyBorder="0">
      <alignment horizontal="right"/>
    </xf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241" fontId="19" fillId="0" borderId="0" applyFill="0" applyBorder="0" applyAlignment="0"/>
    <xf numFmtId="242" fontId="10" fillId="0" borderId="0" applyFill="0" applyBorder="0" applyAlignment="0"/>
    <xf numFmtId="243" fontId="10" fillId="0" borderId="0" applyFont="0" applyFill="0" applyBorder="0" applyAlignment="0" applyProtection="0"/>
    <xf numFmtId="233" fontId="10" fillId="0" borderId="29">
      <protection locked="0"/>
    </xf>
    <xf numFmtId="0" fontId="0" fillId="0" borderId="9" applyNumberFormat="0" applyFont="0" applyFill="0" applyAlignment="0" applyProtection="0">
      <alignment horizontal="center"/>
    </xf>
    <xf numFmtId="0" fontId="0" fillId="0" borderId="9" applyNumberFormat="0" applyFont="0" applyFill="0" applyProtection="0">
      <alignment horizontal="centerContinuous"/>
    </xf>
    <xf numFmtId="0" fontId="0" fillId="0" borderId="9" applyNumberFormat="0" applyFont="0" applyFill="0" applyProtection="0">
      <alignment horizontal="centerContinuous"/>
    </xf>
    <xf numFmtId="181" fontId="0" fillId="0" borderId="27" applyNumberFormat="0" applyFont="0" applyFill="0" applyAlignment="0" applyProtection="0"/>
    <xf numFmtId="9" fontId="113" fillId="0" borderId="0" applyNumberFormat="0" applyFill="0" applyBorder="0" applyAlignment="0">
      <protection locked="0"/>
    </xf>
    <xf numFmtId="49" fontId="43" fillId="0" borderId="30" applyFill="0" applyAlignment="0">
      <alignment horizontal="left"/>
      <protection locked="0"/>
    </xf>
    <xf numFmtId="0" fontId="100" fillId="0" borderId="0" applyNumberFormat="0" applyFont="0" applyFill="0" applyBorder="0" applyProtection="0">
      <alignment horizontal="center" vertical="center" wrapText="1"/>
    </xf>
    <xf numFmtId="244" fontId="10" fillId="0" borderId="0" applyFont="0" applyFill="0" applyBorder="0" applyAlignment="0" applyProtection="0"/>
    <xf numFmtId="187" fontId="46" fillId="0" borderId="31" applyFill="0" applyBorder="0" applyAlignment="0" applyProtection="0"/>
    <xf numFmtId="9" fontId="115" fillId="0" borderId="0" applyFont="0" applyFill="0" applyBorder="0" applyAlignment="0" applyProtection="0"/>
    <xf numFmtId="0" fontId="0" fillId="0" borderId="0"/>
    <xf numFmtId="0" fontId="10" fillId="0" borderId="0"/>
    <xf numFmtId="245" fontId="19" fillId="0" borderId="0" applyFont="0" applyFill="0" applyBorder="0" applyAlignment="0" applyProtection="0"/>
    <xf numFmtId="203" fontId="0" fillId="0" borderId="0" applyFont="0" applyFill="0" applyBorder="0" applyAlignment="0" applyProtection="0"/>
    <xf numFmtId="208" fontId="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75" fillId="70" borderId="0" applyNumberFormat="0" applyBorder="0" applyAlignment="0" applyProtection="0"/>
    <xf numFmtId="9" fontId="0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6" fontId="126" fillId="0" borderId="0" applyFont="0" applyFill="0" applyBorder="0" applyAlignment="0" applyProtection="0"/>
    <xf numFmtId="249" fontId="126" fillId="0" borderId="0" applyFont="0" applyFill="0" applyBorder="0" applyAlignment="0" applyProtection="0"/>
    <xf numFmtId="0" fontId="44" fillId="0" borderId="0">
      <alignment vertical="center"/>
    </xf>
    <xf numFmtId="0" fontId="127" fillId="0" borderId="35" applyNumberFormat="0" applyFill="0" applyAlignment="0" applyProtection="0">
      <alignment vertical="center"/>
    </xf>
    <xf numFmtId="0" fontId="127" fillId="0" borderId="35" applyNumberFormat="0" applyFill="0" applyAlignment="0" applyProtection="0">
      <alignment vertical="center"/>
    </xf>
    <xf numFmtId="0" fontId="127" fillId="0" borderId="35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128" fillId="0" borderId="36" applyNumberFormat="0" applyFill="0" applyAlignment="0" applyProtection="0">
      <alignment vertical="center"/>
    </xf>
    <xf numFmtId="0" fontId="128" fillId="0" borderId="36" applyNumberFormat="0" applyFill="0" applyAlignment="0" applyProtection="0">
      <alignment vertical="center"/>
    </xf>
    <xf numFmtId="0" fontId="128" fillId="0" borderId="36" applyNumberFormat="0" applyFill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2" fillId="62" borderId="0" applyNumberFormat="0" applyBorder="0" applyAlignment="0" applyProtection="0">
      <alignment vertical="center"/>
    </xf>
    <xf numFmtId="0" fontId="105" fillId="62" borderId="0" applyNumberFormat="0" applyBorder="0" applyAlignment="0" applyProtection="0">
      <alignment vertical="center"/>
    </xf>
    <xf numFmtId="0" fontId="130" fillId="71" borderId="0" applyNumberFormat="0" applyBorder="0" applyAlignment="0" applyProtection="0"/>
    <xf numFmtId="0" fontId="102" fillId="62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02" fillId="62" borderId="0" applyNumberFormat="0" applyBorder="0" applyAlignment="0" applyProtection="0">
      <alignment vertical="center"/>
    </xf>
    <xf numFmtId="0" fontId="102" fillId="62" borderId="0" applyNumberFormat="0" applyBorder="0" applyAlignment="0" applyProtection="0">
      <alignment vertical="center"/>
    </xf>
    <xf numFmtId="0" fontId="102" fillId="62" borderId="0" applyNumberFormat="0" applyBorder="0" applyAlignment="0" applyProtection="0">
      <alignment vertical="center"/>
    </xf>
    <xf numFmtId="0" fontId="105" fillId="62" borderId="0" applyNumberFormat="0" applyBorder="0" applyAlignment="0" applyProtection="0">
      <alignment vertical="center"/>
    </xf>
    <xf numFmtId="0" fontId="105" fillId="62" borderId="0" applyNumberFormat="0" applyBorder="0" applyAlignment="0" applyProtection="0">
      <alignment vertical="center"/>
    </xf>
    <xf numFmtId="0" fontId="19" fillId="0" borderId="0"/>
    <xf numFmtId="0" fontId="5" fillId="0" borderId="0"/>
    <xf numFmtId="0" fontId="19" fillId="0" borderId="0">
      <alignment vertical="center"/>
    </xf>
    <xf numFmtId="0" fontId="19" fillId="0" borderId="0"/>
    <xf numFmtId="0" fontId="44" fillId="0" borderId="0">
      <alignment vertical="center"/>
    </xf>
    <xf numFmtId="0" fontId="44" fillId="0" borderId="0">
      <alignment vertical="center"/>
    </xf>
    <xf numFmtId="0" fontId="16" fillId="0" borderId="0"/>
    <xf numFmtId="0" fontId="0" fillId="0" borderId="0"/>
    <xf numFmtId="0" fontId="44" fillId="0" borderId="0">
      <alignment vertical="center"/>
    </xf>
    <xf numFmtId="0" fontId="19" fillId="0" borderId="0"/>
    <xf numFmtId="0" fontId="19" fillId="0" borderId="0"/>
    <xf numFmtId="0" fontId="44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132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33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110" fillId="64" borderId="0" applyNumberFormat="0" applyBorder="0" applyAlignment="0" applyProtection="0">
      <alignment vertical="center"/>
    </xf>
    <xf numFmtId="0" fontId="110" fillId="64" borderId="0" applyNumberFormat="0" applyBorder="0" applyAlignment="0" applyProtection="0">
      <alignment vertical="center"/>
    </xf>
    <xf numFmtId="0" fontId="104" fillId="64" borderId="0" applyNumberFormat="0" applyBorder="0" applyAlignment="0" applyProtection="0">
      <alignment vertical="center"/>
    </xf>
    <xf numFmtId="0" fontId="111" fillId="67" borderId="0" applyNumberFormat="0" applyBorder="0" applyAlignment="0" applyProtection="0"/>
    <xf numFmtId="0" fontId="104" fillId="64" borderId="0" applyNumberFormat="0" applyBorder="0" applyAlignment="0" applyProtection="0">
      <alignment vertical="center"/>
    </xf>
    <xf numFmtId="0" fontId="112" fillId="26" borderId="0" applyNumberFormat="0" applyBorder="0" applyAlignment="0" applyProtection="0">
      <alignment vertical="center"/>
    </xf>
    <xf numFmtId="0" fontId="104" fillId="64" borderId="0" applyNumberFormat="0" applyBorder="0" applyAlignment="0" applyProtection="0">
      <alignment vertical="center"/>
    </xf>
    <xf numFmtId="0" fontId="104" fillId="64" borderId="0" applyNumberFormat="0" applyBorder="0" applyAlignment="0" applyProtection="0">
      <alignment vertical="center"/>
    </xf>
    <xf numFmtId="0" fontId="104" fillId="64" borderId="0" applyNumberFormat="0" applyBorder="0" applyAlignment="0" applyProtection="0">
      <alignment vertical="center"/>
    </xf>
    <xf numFmtId="0" fontId="110" fillId="64" borderId="0" applyNumberFormat="0" applyBorder="0" applyAlignment="0" applyProtection="0">
      <alignment vertical="center"/>
    </xf>
    <xf numFmtId="0" fontId="110" fillId="64" borderId="0" applyNumberFormat="0" applyBorder="0" applyAlignment="0" applyProtection="0">
      <alignment vertical="center"/>
    </xf>
    <xf numFmtId="4" fontId="10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32" applyNumberFormat="0" applyFill="0" applyAlignment="0" applyProtection="0">
      <alignment vertical="center"/>
    </xf>
    <xf numFmtId="0" fontId="117" fillId="0" borderId="32" applyNumberFormat="0" applyFill="0" applyAlignment="0" applyProtection="0">
      <alignment vertical="center"/>
    </xf>
    <xf numFmtId="0" fontId="117" fillId="0" borderId="32" applyNumberFormat="0" applyFill="0" applyAlignment="0" applyProtection="0">
      <alignment vertical="center"/>
    </xf>
    <xf numFmtId="0" fontId="69" fillId="4" borderId="6" applyNumberFormat="0" applyAlignment="0" applyProtection="0">
      <alignment vertical="center"/>
    </xf>
    <xf numFmtId="0" fontId="118" fillId="69" borderId="33" applyNumberFormat="0" applyAlignment="0" applyProtection="0">
      <alignment vertical="center"/>
    </xf>
    <xf numFmtId="0" fontId="119" fillId="69" borderId="33" applyNumberFormat="0" applyAlignment="0" applyProtection="0">
      <alignment vertical="center"/>
    </xf>
    <xf numFmtId="0" fontId="119" fillId="69" borderId="33" applyNumberFormat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0" borderId="34" applyNumberFormat="0" applyFill="0" applyAlignment="0" applyProtection="0">
      <alignment vertical="center"/>
    </xf>
    <xf numFmtId="0" fontId="125" fillId="0" borderId="34" applyNumberFormat="0" applyFill="0" applyAlignment="0" applyProtection="0">
      <alignment vertical="center"/>
    </xf>
    <xf numFmtId="0" fontId="125" fillId="0" borderId="34" applyNumberFormat="0" applyFill="0" applyAlignment="0" applyProtection="0">
      <alignment vertical="center"/>
    </xf>
    <xf numFmtId="246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50" fontId="0" fillId="0" borderId="0" applyFont="0" applyFill="0" applyBorder="0" applyAlignment="0" applyProtection="0"/>
    <xf numFmtId="248" fontId="0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187" fontId="0" fillId="0" borderId="0" applyFont="0" applyFill="0" applyBorder="0" applyAlignment="0" applyProtection="0"/>
    <xf numFmtId="251" fontId="0" fillId="0" borderId="0" applyFont="0" applyFill="0" applyBorder="0" applyAlignment="0" applyProtection="0"/>
    <xf numFmtId="208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44" fillId="0" borderId="0" applyNumberFormat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0" borderId="0" applyNumberFormat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29" fillId="0" borderId="0" applyFont="0" applyFill="0" applyBorder="0" applyAlignment="0" applyProtection="0">
      <alignment vertical="center"/>
    </xf>
    <xf numFmtId="43" fontId="129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252" fontId="5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4" fillId="0" borderId="0"/>
    <xf numFmtId="0" fontId="75" fillId="72" borderId="0" applyNumberFormat="0" applyBorder="0" applyAlignment="0" applyProtection="0"/>
    <xf numFmtId="0" fontId="29" fillId="24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74" borderId="0" applyNumberFormat="0" applyBorder="0" applyAlignment="0" applyProtection="0">
      <alignment vertical="center"/>
    </xf>
    <xf numFmtId="0" fontId="135" fillId="57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58" fillId="4" borderId="19" applyNumberFormat="0" applyAlignment="0" applyProtection="0">
      <alignment vertical="center"/>
    </xf>
    <xf numFmtId="0" fontId="136" fillId="55" borderId="6" applyNumberFormat="0" applyAlignment="0" applyProtection="0">
      <alignment vertical="center"/>
    </xf>
    <xf numFmtId="0" fontId="136" fillId="55" borderId="6" applyNumberFormat="0" applyAlignment="0" applyProtection="0">
      <alignment vertical="center"/>
    </xf>
    <xf numFmtId="0" fontId="137" fillId="0" borderId="0"/>
    <xf numFmtId="253" fontId="10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8" fillId="0" borderId="0"/>
    <xf numFmtId="0" fontId="79" fillId="0" borderId="0"/>
    <xf numFmtId="0" fontId="139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9" fillId="59" borderId="26" applyNumberFormat="0" applyFont="0" applyAlignment="0" applyProtection="0">
      <alignment vertical="center"/>
    </xf>
    <xf numFmtId="0" fontId="0" fillId="59" borderId="26" applyNumberFormat="0" applyFont="0" applyAlignment="0" applyProtection="0">
      <alignment vertical="center"/>
    </xf>
    <xf numFmtId="0" fontId="0" fillId="59" borderId="26" applyNumberFormat="0" applyFont="0" applyAlignment="0" applyProtection="0">
      <alignment vertical="center"/>
    </xf>
    <xf numFmtId="208" fontId="10" fillId="0" borderId="1" applyNumberFormat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0" fillId="0" borderId="0"/>
  </cellStyleXfs>
  <cellXfs count="5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54" fontId="2" fillId="0" borderId="0" xfId="0" applyNumberFormat="1" applyFont="1" applyFill="1" applyAlignment="1">
      <alignment horizontal="center" vertical="center"/>
    </xf>
    <xf numFmtId="254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726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726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14" fontId="2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left" vertical="center" shrinkToFit="1"/>
    </xf>
    <xf numFmtId="0" fontId="2" fillId="0" borderId="1" xfId="708" applyFont="1" applyFill="1" applyBorder="1" applyAlignment="1">
      <alignment vertical="center" shrinkToFit="1"/>
    </xf>
    <xf numFmtId="14" fontId="2" fillId="0" borderId="1" xfId="0" applyNumberFormat="1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725" applyFont="1" applyFill="1" applyBorder="1" applyAlignment="1">
      <alignment horizontal="center" vertical="center" wrapText="1"/>
    </xf>
    <xf numFmtId="0" fontId="2" fillId="0" borderId="1" xfId="725" applyFont="1" applyFill="1" applyBorder="1" applyAlignment="1">
      <alignment horizontal="center" vertical="center" wrapText="1"/>
    </xf>
    <xf numFmtId="0" fontId="2" fillId="0" borderId="3" xfId="725" applyFont="1" applyFill="1" applyBorder="1" applyAlignment="1">
      <alignment horizontal="center" vertical="center" wrapText="1"/>
    </xf>
    <xf numFmtId="0" fontId="2" fillId="0" borderId="4" xfId="72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shrinkToFit="1"/>
    </xf>
    <xf numFmtId="43" fontId="2" fillId="0" borderId="4" xfId="0" applyNumberFormat="1" applyFont="1" applyFill="1" applyBorder="1" applyAlignment="1">
      <alignment horizontal="right" vertical="center" shrinkToFit="1"/>
    </xf>
    <xf numFmtId="43" fontId="2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right" vertical="center" shrinkToFit="1"/>
    </xf>
    <xf numFmtId="255" fontId="6" fillId="0" borderId="1" xfId="0" applyNumberFormat="1" applyFont="1" applyFill="1" applyBorder="1" applyAlignment="1" applyProtection="1">
      <alignment horizontal="right" vertical="center" shrinkToFit="1"/>
    </xf>
    <xf numFmtId="39" fontId="6" fillId="0" borderId="1" xfId="0" applyNumberFormat="1" applyFont="1" applyFill="1" applyBorder="1" applyAlignment="1" applyProtection="1">
      <alignment horizontal="right" vertical="center" shrinkToFit="1"/>
    </xf>
    <xf numFmtId="43" fontId="3" fillId="0" borderId="1" xfId="0" applyNumberFormat="1" applyFont="1" applyFill="1" applyBorder="1" applyAlignment="1">
      <alignment horizontal="right" vertical="center" shrinkToFit="1"/>
    </xf>
    <xf numFmtId="0" fontId="2" fillId="0" borderId="0" xfId="0" applyNumberFormat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25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2" fillId="0" borderId="0" xfId="0" applyNumberFormat="1" applyFont="1" applyFill="1" applyAlignment="1">
      <alignment horizontal="right" vertical="center"/>
    </xf>
    <xf numFmtId="10" fontId="2" fillId="0" borderId="0" xfId="0" applyNumberFormat="1" applyFont="1" applyFill="1" applyAlignment="1">
      <alignment vertical="center"/>
    </xf>
  </cellXfs>
  <cellStyles count="822">
    <cellStyle name="常规" xfId="0" builtinId="0"/>
    <cellStyle name="_三九脑科收益法表格" xfId="1"/>
    <cellStyle name="$" xfId="2"/>
    <cellStyle name="货币[0]" xfId="3" builtinId="7"/>
    <cellStyle name="20% - 强调文字颜色 3" xfId="4" builtinId="38"/>
    <cellStyle name="Heading" xfId="5"/>
    <cellStyle name="输入" xfId="6" builtinId="20"/>
    <cellStyle name="货币" xfId="7" builtinId="4"/>
    <cellStyle name="args.style" xfId="8"/>
    <cellStyle name="Accent2 - 40%" xfId="9"/>
    <cellStyle name="千位分隔[0]" xfId="10" builtinId="6"/>
    <cellStyle name="Hyperlink" xfId="11"/>
    <cellStyle name="Bold/Border" xfId="12"/>
    <cellStyle name="_2006年资产台帐-报审计" xfId="13"/>
    <cellStyle name="千位分隔" xfId="14" builtinId="3"/>
    <cellStyle name="40% - 强调文字颜色 3" xfId="15" builtinId="39"/>
    <cellStyle name="Calc Percent (1)" xfId="16"/>
    <cellStyle name="_资产评估申报表--通用v4.0(临沂中孚企业修改)" xfId="17"/>
    <cellStyle name="." xfId="18"/>
    <cellStyle name="计算 2" xfId="19"/>
    <cellStyle name="差" xfId="20" builtinId="27"/>
    <cellStyle name="t_EVP3.01" xfId="21"/>
    <cellStyle name="超链接" xfId="22" builtinId="8"/>
    <cellStyle name="Accent2 - 60%" xfId="23"/>
    <cellStyle name="_Shenhua PBC package 050530_(中企华)审计评估联合申报明细表.V1" xfId="24"/>
    <cellStyle name=".2" xfId="25"/>
    <cellStyle name="60% - 强调文字颜色 3" xfId="26" builtinId="40"/>
    <cellStyle name="百分比" xfId="27" builtinId="5"/>
    <cellStyle name="_11-大兴安岭" xfId="28"/>
    <cellStyle name="_北京海信设备底稿" xfId="29"/>
    <cellStyle name="已访问的超链接" xfId="30" builtinId="9"/>
    <cellStyle name="12" xfId="31"/>
    <cellStyle name="c_GB model V7 0914" xfId="32"/>
    <cellStyle name="entry" xfId="33"/>
    <cellStyle name="注释" xfId="34" builtinId="10"/>
    <cellStyle name="Entered" xfId="35"/>
    <cellStyle name="60% - 强调文字颜色 2" xfId="36" builtinId="36"/>
    <cellStyle name=".1" xfId="37"/>
    <cellStyle name="标题 4" xfId="38" builtinId="19"/>
    <cellStyle name="警告文本" xfId="39" builtinId="11"/>
    <cellStyle name="_海航集团--航空公司评估表格(填表版）1" xfId="40"/>
    <cellStyle name="_PBC Batch1 资产负债表" xfId="41"/>
    <cellStyle name="Calc Units (0)" xfId="42"/>
    <cellStyle name="_电信项目资产评估调查表06.4.30（收益法）-信息公司" xfId="43"/>
    <cellStyle name="Currency$[0]" xfId="44"/>
    <cellStyle name="标题" xfId="45" builtinId="15"/>
    <cellStyle name="解释性文本" xfId="46" builtinId="53"/>
    <cellStyle name="Blue" xfId="47"/>
    <cellStyle name="标题 1" xfId="48" builtinId="16"/>
    <cellStyle name="0%" xfId="49"/>
    <cellStyle name="0,0_x000d__x000a_NA_x000d__x000a_" xfId="50"/>
    <cellStyle name="Currency$[0] 2" xfId="51"/>
    <cellStyle name="标题 2" xfId="52" builtinId="17"/>
    <cellStyle name="_33-呼兰" xfId="53"/>
    <cellStyle name="_表12-1委托贷款1" xfId="54"/>
    <cellStyle name="60% - 强调文字颜色 1" xfId="55" builtinId="32"/>
    <cellStyle name=".0" xfId="56"/>
    <cellStyle name="标题 3" xfId="57" builtinId="18"/>
    <cellStyle name="60% - 强调文字颜色 4" xfId="58" builtinId="44"/>
    <cellStyle name="@_text_035湖南省康普通信设备有限责任公司评估明细表" xfId="59"/>
    <cellStyle name="输出" xfId="60" builtinId="21"/>
    <cellStyle name="计算" xfId="61" builtinId="22"/>
    <cellStyle name="?? 2" xfId="62"/>
    <cellStyle name="Input" xfId="63"/>
    <cellStyle name="40% - 强调文字颜色 4 2" xfId="64"/>
    <cellStyle name="检查单元格" xfId="65" builtinId="23"/>
    <cellStyle name="Link Units (1)" xfId="66"/>
    <cellStyle name="20% - 强调文字颜色 6" xfId="67" builtinId="50"/>
    <cellStyle name="_long term loan - others 300504" xfId="68"/>
    <cellStyle name="强调文字颜色 2" xfId="69" builtinId="33"/>
    <cellStyle name="链接单元格" xfId="70" builtinId="24"/>
    <cellStyle name="_23-平房" xfId="71"/>
    <cellStyle name="Code" xfId="72"/>
    <cellStyle name="汇总" xfId="73" builtinId="25"/>
    <cellStyle name="n_GB model V7 0914" xfId="74"/>
    <cellStyle name=".00" xfId="75"/>
    <cellStyle name="_泰山玻纤现金流预测061210" xfId="76"/>
    <cellStyle name="Enter Units (0)" xfId="77"/>
    <cellStyle name="0,0_x000d__x000a_NA_x000d__x000a__1417001青岛同德汽车销售服务有限公司拟处置试乘试驾车辆资产项目" xfId="78"/>
    <cellStyle name="AA NUMBER2" xfId="79"/>
    <cellStyle name="c_GB model V5.2 0914" xfId="80"/>
    <cellStyle name="好" xfId="81" builtinId="26"/>
    <cellStyle name="适中" xfId="82" builtinId="28"/>
    <cellStyle name="20% - 强调文字颜色 5" xfId="83" builtinId="46"/>
    <cellStyle name="_电厂三张主表" xfId="84"/>
    <cellStyle name="强调文字颜色 1" xfId="85" builtinId="29"/>
    <cellStyle name="Link Units (0)" xfId="86"/>
    <cellStyle name="20% - 强调文字颜色 1" xfId="87" builtinId="30"/>
    <cellStyle name="40% - 强调文字颜色 1" xfId="88" builtinId="31"/>
    <cellStyle name="_雅安三九中药材科技产业化有限公司收益法调查表（2006年9月）" xfId="89"/>
    <cellStyle name="输出 2" xfId="90"/>
    <cellStyle name="0.0%" xfId="91"/>
    <cellStyle name="20% - 强调文字颜色 2" xfId="92" builtinId="34"/>
    <cellStyle name="Comma[2] 2" xfId="93"/>
    <cellStyle name="40% - 强调文字颜色 2" xfId="94" builtinId="35"/>
    <cellStyle name="_43-报帐组" xfId="95"/>
    <cellStyle name="强调文字颜色 3" xfId="96" builtinId="37"/>
    <cellStyle name="_Part III.200406.Loan and Liabilities details.(Site Name)_Shenhua PBC package 050530" xfId="97"/>
    <cellStyle name="SAPBEXstdItem" xfId="98"/>
    <cellStyle name="_泰山玻纤现金流预测061210_附件6：收益现值法评估明细表-Eunis" xfId="99"/>
    <cellStyle name="强调文字颜色 4" xfId="100" builtinId="41"/>
    <cellStyle name="20% - 强调文字颜色 4" xfId="101" builtinId="42"/>
    <cellStyle name=".0_1028ERP明细估值(DCF)尽职调查表(金嗓子)" xfId="102"/>
    <cellStyle name="40% - 强调文字颜色 4" xfId="103" builtinId="43"/>
    <cellStyle name="强调文字颜色 5" xfId="104" builtinId="45"/>
    <cellStyle name="计算 4" xfId="105"/>
    <cellStyle name="0" xfId="106"/>
    <cellStyle name="F2" xfId="107"/>
    <cellStyle name="40% - 强调文字颜色 5" xfId="108" builtinId="47"/>
    <cellStyle name="60% - 强调文字颜色 5" xfId="109" builtinId="48"/>
    <cellStyle name="强调文字颜色 6" xfId="110" builtinId="49"/>
    <cellStyle name="F3" xfId="111"/>
    <cellStyle name="40% - 强调文字颜色 6" xfId="112" builtinId="51"/>
    <cellStyle name="60% - 强调文字颜色 6" xfId="113" builtinId="52"/>
    <cellStyle name="%." xfId="114"/>
    <cellStyle name="_新华航空现金流预测060714初定送神华(回收营运资金)" xfId="115"/>
    <cellStyle name="e鯪9Y_x005f_x000b_" xfId="116"/>
    <cellStyle name=".3" xfId="117"/>
    <cellStyle name="烹拳_97MBO" xfId="118"/>
    <cellStyle name="?? [0.00]_Analysis of Loans" xfId="119"/>
    <cellStyle name=".000" xfId="120"/>
    <cellStyle name="Accent4 - 20%" xfId="121"/>
    <cellStyle name=".0\" xfId="122"/>
    <cellStyle name="$." xfId="123"/>
    <cellStyle name="_x005f_x000d__x005f_x000a_JournalTemplate=C:\COMFO\CTALK\JOURSTD.TPL_x005f_x000d__x005f_x000a_LbStateAddress=3 3 0 251 1 89 2 311_x005f_x000d__x005f_x000a_LbStateJou" xfId="124"/>
    <cellStyle name="AA QUESTION" xfId="125"/>
    <cellStyle name="%" xfId="126"/>
    <cellStyle name="d1" xfId="127"/>
    <cellStyle name="??" xfId="128"/>
    <cellStyle name="?? [0]" xfId="129"/>
    <cellStyle name="Accent4 - 60%" xfId="130"/>
    <cellStyle name="style2" xfId="131"/>
    <cellStyle name="Percent[2]" xfId="132"/>
    <cellStyle name="???? [0.00]_Analysis of Loans" xfId="133"/>
    <cellStyle name="_国电双辽发电公司1011" xfId="134"/>
    <cellStyle name="accounting" xfId="135"/>
    <cellStyle name="????_Analysis of Loans" xfId="136"/>
    <cellStyle name="??_????????" xfId="137"/>
    <cellStyle name="_06-鹤岗" xfId="138"/>
    <cellStyle name="_五凌电力现金流计算表20060916" xfId="139"/>
    <cellStyle name="_销售公司设备类底稿" xfId="140"/>
    <cellStyle name="Calc Percent (0)" xfId="141"/>
    <cellStyle name="?痃%S&amp;F?_x0008_?o_x0006__x0007__x0001__x0001_" xfId="142"/>
    <cellStyle name="_国电双辽发电厂1019(feng)调整一年内到期长期借款" xfId="143"/>
    <cellStyle name="?痃%S&amp;F?_x0008_?o_x0006__x0007__x0001__x0001_ 2" xfId="144"/>
    <cellStyle name="Accent4" xfId="145"/>
    <cellStyle name="?痃%S&amp;F?_x005f_x0008_?o_x005f_x0006__x005f_x0007__x005f_x0001__x005f_x0001_" xfId="146"/>
    <cellStyle name="Border" xfId="147"/>
    <cellStyle name="@_text" xfId="148"/>
    <cellStyle name="_KPMG original version_(中企华)审计评估联合申报明细表.V1" xfId="149"/>
    <cellStyle name="@_text_070210" xfId="150"/>
    <cellStyle name="Black" xfId="151"/>
    <cellStyle name="@_text_工程建设其他费用" xfId="152"/>
    <cellStyle name="_中海沥青(房屋土地)" xfId="153"/>
    <cellStyle name="Accent4 - 40%" xfId="154"/>
    <cellStyle name="强调文字颜色 2 2" xfId="155"/>
    <cellStyle name="@ET_Style?CF_Style_1" xfId="156"/>
    <cellStyle name="_文函专递0211-施工企业调查表（附件）" xfId="157"/>
    <cellStyle name="_(本部资产评估申报表--通用(有审计0816最新) (2)" xfId="158"/>
    <cellStyle name="_(中企华)审计评估联合申报明细表.V1" xfId="159"/>
    <cellStyle name="_宗申现金流预测060723_PL 004" xfId="160"/>
    <cellStyle name="_01新航本部评估表-516" xfId="161"/>
    <cellStyle name="Col Heads" xfId="162"/>
    <cellStyle name="title" xfId="163"/>
    <cellStyle name="_028-01湘潭分院（收益法）调查表-含财务费用" xfId="164"/>
    <cellStyle name="Calc Currency (0) 3" xfId="165"/>
    <cellStyle name="Lines Fill" xfId="166"/>
    <cellStyle name="_028-01湘潭分院（收益法）调查表-含财务费用_For Peter" xfId="167"/>
    <cellStyle name="Bullet" xfId="168"/>
    <cellStyle name="_028-01湘潭分院（收益法）调查表-含财务费用_PL 004" xfId="169"/>
    <cellStyle name="_028-01湘潭分院（收益法）调查表-含财务费用_附件6：收益现值法评估明细表-Eunis" xfId="170"/>
    <cellStyle name="_浙江收入成本预测" xfId="171"/>
    <cellStyle name="输入 2" xfId="172"/>
    <cellStyle name="_02-齐齐哈尔" xfId="173"/>
    <cellStyle name="_三九集团收益法调查表（九恒2006年8月）" xfId="174"/>
    <cellStyle name="Mon閠aire [0]_laroux" xfId="175"/>
    <cellStyle name="_035湖南省康普通信设备有限责任公司评估明细表" xfId="176"/>
    <cellStyle name="_035康普公司（收益法）调查表－含财务费用2.2hedui" xfId="177"/>
    <cellStyle name="_烟台渤海轮渡现金流预测061121下午" xfId="178"/>
    <cellStyle name="Header2" xfId="179"/>
    <cellStyle name="_035康普公司（收益法）调查表－含财务费用2.2hedui_For Peter" xfId="180"/>
    <cellStyle name="_KPMG original version" xfId="181"/>
    <cellStyle name="_烟台渤海轮渡现金流预测061121下午_For Peter" xfId="182"/>
    <cellStyle name="_035康普公司（收益法）调查表－含财务费用2.2hedui_PL 004" xfId="183"/>
    <cellStyle name="_41-阿城" xfId="184"/>
    <cellStyle name="_烟台渤海轮渡现金流预测061121下午_PL 004" xfId="185"/>
    <cellStyle name="_035康普公司（收益法）调查表－含财务费用2.2hedui_附件6：收益现值法评估明细表-Eunis" xfId="186"/>
    <cellStyle name="_Part III.200406.Loan and Liabilities details.(Site Name)_附件1：审计评估联合申报明细表" xfId="187"/>
    <cellStyle name="_烟台渤海轮渡现金流预测061121下午_附件6：收益现值法评估明细表-Eunis" xfId="188"/>
    <cellStyle name="_03-牡丹江" xfId="189"/>
    <cellStyle name="_04-佳木斯" xfId="190"/>
    <cellStyle name="_05-鸡西" xfId="191"/>
    <cellStyle name="Heading1" xfId="192"/>
    <cellStyle name="_060402进出口现金流预测" xfId="193"/>
    <cellStyle name="_Part III.200406.Loan and Liabilities details.(Site Name)" xfId="194"/>
    <cellStyle name="_0608三九内部抵消" xfId="195"/>
    <cellStyle name="_070210" xfId="196"/>
    <cellStyle name="Percent[0]" xfId="197"/>
    <cellStyle name="_07-双鸭山" xfId="198"/>
    <cellStyle name="Calc Units (2)" xfId="199"/>
    <cellStyle name="Currency$[2]" xfId="200"/>
    <cellStyle name="_08331补充数据包（汽工贸" xfId="201"/>
    <cellStyle name="60% - 强调文字颜色 6 2" xfId="202"/>
    <cellStyle name="_08-七台河" xfId="203"/>
    <cellStyle name="_09-伊春" xfId="204"/>
    <cellStyle name="_1" xfId="205"/>
    <cellStyle name="_10-绥化" xfId="206"/>
    <cellStyle name="_第一太平" xfId="207"/>
    <cellStyle name="表标题" xfId="208"/>
    <cellStyle name="_12-黑河" xfId="209"/>
    <cellStyle name="_16-省行本级" xfId="210"/>
    <cellStyle name="_13-直属" xfId="211"/>
    <cellStyle name="P" xfId="212"/>
    <cellStyle name="_14-营业部" xfId="213"/>
    <cellStyle name="Lines Fill 2" xfId="214"/>
    <cellStyle name="_15-铁道" xfId="215"/>
    <cellStyle name="_31-巴彦" xfId="216"/>
    <cellStyle name="_27-道外" xfId="217"/>
    <cellStyle name="_17-国际部" xfId="218"/>
    <cellStyle name="Followed Hyperlink" xfId="219"/>
    <cellStyle name="_18-动力" xfId="220"/>
    <cellStyle name="_19-住房" xfId="221"/>
    <cellStyle name="標準_１０" xfId="222"/>
    <cellStyle name="_2005合并现金流量表TB" xfId="223"/>
    <cellStyle name="_2005三九合并TB" xfId="224"/>
    <cellStyle name="60% - 强调文字颜色 5 2" xfId="225"/>
    <cellStyle name="c_现金流" xfId="226"/>
    <cellStyle name="_long term loan - others 300504_Shenhua PBC package 050530_附件1：审计评估联合申报明细表" xfId="227"/>
    <cellStyle name="适中 3" xfId="228"/>
    <cellStyle name="{Thousand}" xfId="229"/>
    <cellStyle name="Dia" xfId="230"/>
    <cellStyle name="_2005三九内部抵消" xfId="231"/>
    <cellStyle name="F4" xfId="232"/>
    <cellStyle name="_20-二支行" xfId="233"/>
    <cellStyle name="_22-新阳" xfId="234"/>
    <cellStyle name="_24-太平" xfId="235"/>
    <cellStyle name="_25-道里" xfId="236"/>
    <cellStyle name="_42-方正" xfId="237"/>
    <cellStyle name="_26-哈龙" xfId="238"/>
    <cellStyle name="_机器设备类调查表" xfId="239"/>
    <cellStyle name="_28-南岗" xfId="240"/>
    <cellStyle name="_29-香坊" xfId="241"/>
    <cellStyle name="category" xfId="242"/>
    <cellStyle name="Comma  - Style3" xfId="243"/>
    <cellStyle name="_30-开发区" xfId="244"/>
    <cellStyle name="超链接 2 2 2" xfId="245"/>
    <cellStyle name="Link Currency (0)" xfId="246"/>
    <cellStyle name="_32-宾县" xfId="247"/>
    <cellStyle name="{Z'0000(4 dec)}" xfId="248"/>
    <cellStyle name="_34-通河" xfId="249"/>
    <cellStyle name="_35-五常" xfId="250"/>
    <cellStyle name="_36-依兰" xfId="251"/>
    <cellStyle name="per.style" xfId="252"/>
    <cellStyle name="{Month}" xfId="253"/>
    <cellStyle name="常规 2 4" xfId="254"/>
    <cellStyle name="{Thousand [0]}" xfId="255"/>
    <cellStyle name="_37-双城" xfId="256"/>
    <cellStyle name="60% - 强调文字颜色 1 2" xfId="257"/>
    <cellStyle name="_38-尚志" xfId="258"/>
    <cellStyle name="_39-延寿" xfId="259"/>
    <cellStyle name="_40-木兰" xfId="260"/>
    <cellStyle name="_CBRE明细表" xfId="261"/>
    <cellStyle name="_CBRE明细表 2" xfId="262"/>
    <cellStyle name="Comma_!!!GO" xfId="263"/>
    <cellStyle name="Column$Headings" xfId="264"/>
    <cellStyle name="Model" xfId="265"/>
    <cellStyle name="_CCB.HO.New TB template.CCB PRC IAS Sorting.040223 trial run" xfId="266"/>
    <cellStyle name="EY House" xfId="267"/>
    <cellStyle name="_CEA旭日项目成本法评估申报表-本部" xfId="268"/>
    <cellStyle name="_Comma" xfId="269"/>
    <cellStyle name="_三九集团收益法调查表2006三九医贸1103" xfId="270"/>
    <cellStyle name="_ET_STYLE_NoName_00_" xfId="271"/>
    <cellStyle name="_ET_STYLE_NoName_00_ 2" xfId="272"/>
    <cellStyle name="注释 3" xfId="273"/>
    <cellStyle name="InputArea" xfId="274"/>
    <cellStyle name="_ET_STYLE_NoName_00__管道沟槽" xfId="275"/>
    <cellStyle name="20% - 强调文字颜色 3 2" xfId="276"/>
    <cellStyle name="F8" xfId="277"/>
    <cellStyle name="_KPMG original version_附件1：审计评估联合申报明细表" xfId="278"/>
    <cellStyle name="_long term loan - others 300504_(中企华)审计评估联合申报明细表.V1" xfId="279"/>
    <cellStyle name="_long term loan - others 300504_KPMG original version" xfId="280"/>
    <cellStyle name="Multiple" xfId="281"/>
    <cellStyle name="Comma0 - Style1" xfId="282"/>
    <cellStyle name="常规 3 4" xfId="283"/>
    <cellStyle name="差_035湖南省康普通信设备有限责任公司评估明细表" xfId="284"/>
    <cellStyle name="_long term loan - others 300504_KPMG original version_(中企华)审计评估联合申报明细表.V1" xfId="285"/>
    <cellStyle name="AA LOCK" xfId="286"/>
    <cellStyle name="_long term loan - others 300504_KPMG original version_附件1：审计评估联合申报明细表" xfId="287"/>
    <cellStyle name="_估值(DCF)尽职调查预测表(收益法)xin7.23_For Peter" xfId="288"/>
    <cellStyle name="_long term loan - others 300504_Shenhua PBC package 050530" xfId="289"/>
    <cellStyle name="Currency1" xfId="290"/>
    <cellStyle name="_long term loan - others 300504_Shenhua PBC package 050530_(中企华)审计评估联合申报明细表.V1" xfId="291"/>
    <cellStyle name="Calc Percent (2)" xfId="292"/>
    <cellStyle name="F5" xfId="293"/>
    <cellStyle name="_long term loan - others 300504_附件1：审计评估联合申报明细表" xfId="294"/>
    <cellStyle name="_long term loan - others 300504_审计调查表.V3" xfId="295"/>
    <cellStyle name="s" xfId="296"/>
    <cellStyle name="AA SHADE" xfId="297"/>
    <cellStyle name="_Part III.200406.Loan and Liabilities details.(Site Name)_(中企华)审计评估联合申报明细表.V1" xfId="298"/>
    <cellStyle name="Currency [00]" xfId="299"/>
    <cellStyle name="_Part III.200406.Loan and Liabilities details.(Site Name)_KPMG original version" xfId="300"/>
    <cellStyle name="_医股合并口径现金流预测1217（调整9-12月）" xfId="301"/>
    <cellStyle name="_Part III.200406.Loan and Liabilities details.(Site Name)_KPMG original version_(中企华)审计评估联合申报明细表.V1" xfId="302"/>
    <cellStyle name="_Part III.200406.Loan and Liabilities details.(Site Name)_KPMG original version_附件1：审计评估联合申报明细表" xfId="303"/>
    <cellStyle name="Accent1 - 20%" xfId="304"/>
    <cellStyle name="_Part III.200406.Loan and Liabilities details.(Site Name)_Shenhua PBC package 050530_(中企华)审计评估联合申报明细表.V1" xfId="305"/>
    <cellStyle name="_Part III.200406.Loan and Liabilities details.(Site Name)_Shenhua PBC package 050530_附件1：审计评估联合申报明细表" xfId="306"/>
    <cellStyle name="好 2" xfId="307"/>
    <cellStyle name="entry box" xfId="308"/>
    <cellStyle name="_Part III.200406.Loan and Liabilities details.(Site Name)_审计调查表.V3" xfId="309"/>
    <cellStyle name="_PBC" xfId="310"/>
    <cellStyle name="Dezimal_laroux" xfId="311"/>
    <cellStyle name="_PBC-assets1" xfId="312"/>
    <cellStyle name="_PBC-P&amp;L" xfId="313"/>
    <cellStyle name="Accent5 - 60%" xfId="314"/>
    <cellStyle name="Currency0" xfId="315"/>
    <cellStyle name="_Shenhua PBC package 050530" xfId="316"/>
    <cellStyle name="_Shenhua PBC package 050530_附件1：审计评估联合申报明细表" xfId="317"/>
    <cellStyle name="_东漆（新）12.31" xfId="318"/>
    <cellStyle name="_x005f_x000a_mouse.drv=lm" xfId="319"/>
    <cellStyle name="_目录及底稿表(q)" xfId="320"/>
    <cellStyle name="60% - 强调文字颜色 3 2" xfId="321"/>
    <cellStyle name="_表10-11应付账款" xfId="322"/>
    <cellStyle name="Column$Headings 2" xfId="323"/>
    <cellStyle name="_表12-2委托贷款基金1" xfId="324"/>
    <cellStyle name="_创发天辰电信实业调查表" xfId="325"/>
    <cellStyle name="_创发天辰电信实业调查表_For Peter" xfId="326"/>
    <cellStyle name="_宗申现金流预测060723" xfId="327"/>
    <cellStyle name="_创发天辰电信实业调查表_PL 004" xfId="328"/>
    <cellStyle name="_创发天辰电信实业调查表_附件6：收益现值法评估明细表-Eunis" xfId="329"/>
    <cellStyle name="Accent3 - 20%" xfId="330"/>
    <cellStyle name="Comma  - Style2" xfId="331"/>
    <cellStyle name="Milliers_!!!GO" xfId="332"/>
    <cellStyle name="_电厂三张主表_For Peter" xfId="333"/>
    <cellStyle name="RevList 2 2" xfId="334"/>
    <cellStyle name="_电厂三张主表_PL 004" xfId="335"/>
    <cellStyle name="{Percent}" xfId="336"/>
    <cellStyle name="_电厂三张主表_附件6：收益现值法评估明细表-Eunis" xfId="337"/>
    <cellStyle name="_电信项目资产评估调查表06.4.30（收益法）-信息公司_For Peter" xfId="338"/>
    <cellStyle name="千分位_ 白土" xfId="339"/>
    <cellStyle name="_汉元三九" xfId="340"/>
    <cellStyle name="HEADER" xfId="341"/>
    <cellStyle name="_电信项目资产评估调查表06.4.30（收益法）-信息公司_PL 004" xfId="342"/>
    <cellStyle name="_电信项目资产评估调查表06.4.30（收益法）-信息公司_附件6：收益现值法评估明细表-Eunis" xfId="343"/>
    <cellStyle name="comma-d" xfId="344"/>
    <cellStyle name="Enter Currency (0)" xfId="345"/>
    <cellStyle name="Financiero" xfId="346"/>
    <cellStyle name="_房屋建筑评估申报表" xfId="347"/>
    <cellStyle name="Text Indent A" xfId="348"/>
    <cellStyle name="_营销公司电信项目资产评估调查表改版（收益法）-营销公司2006.4.30" xfId="349"/>
    <cellStyle name="_折线系数_PL 004" xfId="350"/>
    <cellStyle name="_福建收入成本预测" xfId="351"/>
    <cellStyle name="_湖北收入成本预测" xfId="352"/>
    <cellStyle name="_付息债务价值071205" xfId="353"/>
    <cellStyle name="Calc Currency (0)_评估申报表（资产基础法）-泰能汽车-刘惠芳-1214" xfId="354"/>
    <cellStyle name="Date_035湖南省康普通信设备有限责任公司评估明细表" xfId="355"/>
    <cellStyle name="Dollar (zero dec)" xfId="356"/>
    <cellStyle name="_附件1：审计评估联合申报明细表" xfId="357"/>
    <cellStyle name="_宗申现金流预测060723_For Peter" xfId="358"/>
    <cellStyle name="t_铝厂现金流1125" xfId="359"/>
    <cellStyle name="_附件2 资产负债划分汇总表及明细表（商业性）-补充通知" xfId="360"/>
    <cellStyle name="c_铝厂" xfId="361"/>
    <cellStyle name="_副本PBC-liab &amp; equity-II" xfId="362"/>
    <cellStyle name="_工程其他费用计算表" xfId="363"/>
    <cellStyle name="_估值(DCF)尽职调查预测表(收益法)xin7.23" xfId="364"/>
    <cellStyle name="_估值(DCF)尽职调查预测表(收益法)xin7.23_PL 004" xfId="365"/>
    <cellStyle name="_估值(DCF)尽职调查预测表(收益法)xin7.23_附件6：收益现值法评估明细表-Eunis" xfId="366"/>
    <cellStyle name="_贵州森普土地" xfId="367"/>
    <cellStyle name="_国电双辽发电厂1017（按原来模型）" xfId="368"/>
    <cellStyle name="section" xfId="369"/>
    <cellStyle name="_折线系数" xfId="370"/>
    <cellStyle name="10" xfId="371"/>
    <cellStyle name="_国电双辽发电公司1020(定)" xfId="372"/>
    <cellStyle name="_国旅估值调查表（旅游与免税销售）20061026" xfId="373"/>
    <cellStyle name="_海南收入成本预测" xfId="374"/>
    <cellStyle name="40% - 强调文字颜色 2 2" xfId="375"/>
    <cellStyle name="SAPBEXstdData" xfId="376"/>
    <cellStyle name="_海信北京成本法评估明细表09-430" xfId="377"/>
    <cellStyle name="_三九集团收益法调查表（2006年9月）" xfId="378"/>
    <cellStyle name="Accent6 - 60%" xfId="379"/>
    <cellStyle name="_机场货运站设备测算底稿" xfId="380"/>
    <cellStyle name="_三河成本法1期20060721" xfId="381"/>
    <cellStyle name="Mon閠aire_laroux" xfId="382"/>
    <cellStyle name="_临沂中浮房屋土地申报表" xfId="383"/>
    <cellStyle name="Comma [00]" xfId="384"/>
    <cellStyle name="_普什本部（824）" xfId="385"/>
    <cellStyle name="c_GB MODEL 082803 V1" xfId="386"/>
    <cellStyle name="_其他应收款帐龄分析12月份" xfId="387"/>
    <cellStyle name="_上市公司名单" xfId="388"/>
    <cellStyle name="KPMG Heading 2" xfId="389"/>
    <cellStyle name="_设备底稿(顺城盐业)" xfId="390"/>
    <cellStyle name="_深圳赤湾胜宝旺工程有限公司现金流模型预测0806(5)" xfId="391"/>
    <cellStyle name="_审定报表(初稿）OK" xfId="392"/>
    <cellStyle name="_审计调查表.V3" xfId="393"/>
    <cellStyle name="_四川圣达能源股份有限公司" xfId="394"/>
    <cellStyle name="_泰山玻纤现金流预测061210_For Peter" xfId="395"/>
    <cellStyle name="_泰山玻纤现金流预测061210_PL 004" xfId="396"/>
    <cellStyle name="_天然气(新)" xfId="397"/>
    <cellStyle name="_一立资产评估申报表29A" xfId="398"/>
    <cellStyle name="_营销公司电信项目资产评估调查表改版（收益法）-营销公司2006.4.30_For Peter" xfId="399"/>
    <cellStyle name="_营销公司电信项目资产评估调查表改版（收益法）-营销公司2006.4.30_PL 004" xfId="400"/>
    <cellStyle name="_营销公司电信项目资产评估调查表改版（收益法）-营销公司2006.4.30_附件6：收益现值法评估明细表-Eunis" xfId="401"/>
    <cellStyle name="Percent [2]" xfId="402"/>
    <cellStyle name="_折线系数_For Peter" xfId="403"/>
    <cellStyle name="_折线系数_附件6：收益现值法评估明细表-Eunis" xfId="404"/>
    <cellStyle name="_资产负债表(单位序号).20051222" xfId="405"/>
    <cellStyle name="Accent6" xfId="406"/>
    <cellStyle name="_宗申现金流预测060723_附件6：收益现值法评估明细表-Eunis" xfId="407"/>
    <cellStyle name="{Comma [0]}" xfId="408"/>
    <cellStyle name="差 3" xfId="409"/>
    <cellStyle name="{Comma}" xfId="410"/>
    <cellStyle name="£ BP" xfId="411"/>
    <cellStyle name="{Date}" xfId="412"/>
    <cellStyle name="{Z'0000(1 dec)}" xfId="413"/>
    <cellStyle name="t_GB model V7 0914" xfId="414"/>
    <cellStyle name="¥ JY" xfId="415"/>
    <cellStyle name="0,0_x000d__x000a_NA_x000d__x000a_ 2" xfId="416"/>
    <cellStyle name="标题 2 2" xfId="417"/>
    <cellStyle name="Column_Title" xfId="418"/>
    <cellStyle name="Grey" xfId="419"/>
    <cellStyle name="0,0_x005f_x000d__x005f_x000a_NA_x005f_x000d__x005f_x000a_" xfId="420"/>
    <cellStyle name="0.00%" xfId="421"/>
    <cellStyle name="14" xfId="422"/>
    <cellStyle name="c_GB model V7 0921" xfId="423"/>
    <cellStyle name="18" xfId="424"/>
    <cellStyle name="20% - 强调文字颜色 1 2" xfId="425"/>
    <cellStyle name="t_现金流" xfId="426"/>
    <cellStyle name="Normal$" xfId="427"/>
    <cellStyle name="20% - 强调文字颜色 2 2" xfId="428"/>
    <cellStyle name="20% - 强调文字颜色 4 2" xfId="429"/>
    <cellStyle name="20% - 强调文字颜色 5 2" xfId="430"/>
    <cellStyle name="20% - 强调文字颜色 6 2" xfId="431"/>
    <cellStyle name="24" xfId="432"/>
    <cellStyle name="40% - 强调文字颜色 1 2" xfId="433"/>
    <cellStyle name="Body" xfId="434"/>
    <cellStyle name="40% - 强调文字颜色 3 2" xfId="435"/>
    <cellStyle name="40% - 强调文字颜色 5 2" xfId="436"/>
    <cellStyle name="40% - 强调文字颜色 6 2" xfId="437"/>
    <cellStyle name="60% - 强调文字颜色 2 2" xfId="438"/>
    <cellStyle name="60% - 强调文字颜色 4 2" xfId="439"/>
    <cellStyle name="9" xfId="440"/>
    <cellStyle name="Encabez1" xfId="441"/>
    <cellStyle name="99/12/31" xfId="442"/>
    <cellStyle name="Comma[2]" xfId="443"/>
    <cellStyle name="AA FRAME" xfId="444"/>
    <cellStyle name="AA HEADING" xfId="445"/>
    <cellStyle name="Accent5 - 20%" xfId="446"/>
    <cellStyle name="AA INITIALS" xfId="447"/>
    <cellStyle name="InputBlueFont" xfId="448"/>
    <cellStyle name="AA INPUT" xfId="449"/>
    <cellStyle name="一般_99-12-31" xfId="450"/>
    <cellStyle name="Linked Cells" xfId="451"/>
    <cellStyle name="AA MGR NAME" xfId="452"/>
    <cellStyle name="AA NORMAL" xfId="453"/>
    <cellStyle name="AA NUMBER" xfId="454"/>
    <cellStyle name="Accent1" xfId="455"/>
    <cellStyle name="Accent1 - 40%" xfId="456"/>
    <cellStyle name="Accent1 - 60%" xfId="457"/>
    <cellStyle name="Accent2" xfId="458"/>
    <cellStyle name="Accent2 - 20%" xfId="459"/>
    <cellStyle name="F6" xfId="460"/>
    <cellStyle name="Accent3" xfId="461"/>
    <cellStyle name="c_GB MODEL 083103 PRC  V3 w product mix change" xfId="462"/>
    <cellStyle name="Accent3 - 40%" xfId="463"/>
    <cellStyle name="Accent3 - 60%" xfId="464"/>
    <cellStyle name="Accent5" xfId="465"/>
    <cellStyle name="Accent5 - 40%" xfId="466"/>
    <cellStyle name="Accent6 - 20%" xfId="467"/>
    <cellStyle name="Accent6 - 40%" xfId="468"/>
    <cellStyle name="千位分隔 2 2" xfId="469"/>
    <cellStyle name="b" xfId="470"/>
    <cellStyle name="gcd" xfId="471"/>
    <cellStyle name="bl" xfId="472"/>
    <cellStyle name="Date Short" xfId="473"/>
    <cellStyle name="千位分隔 2 3" xfId="474"/>
    <cellStyle name="c" xfId="475"/>
    <cellStyle name="c_1028ERP明细估值(DCF)尽职调查表(金嗓子)" xfId="476"/>
    <cellStyle name="Link Currency (2)" xfId="477"/>
    <cellStyle name="c_EVP3.01" xfId="478"/>
    <cellStyle name="c_铝厂现金流1122B" xfId="479"/>
    <cellStyle name="c_铝厂现金流1125" xfId="480"/>
    <cellStyle name="Calc Currency (0)" xfId="481"/>
    <cellStyle name="Calc Currency (0) 2" xfId="482"/>
    <cellStyle name="ColLevel_0" xfId="483"/>
    <cellStyle name="Calc Currency (2)" xfId="484"/>
    <cellStyle name="Calc Units (1)" xfId="485"/>
    <cellStyle name="Currency [0]_ rislugp" xfId="486"/>
    <cellStyle name="Column Headings" xfId="487"/>
    <cellStyle name="Comma  - Style1" xfId="488"/>
    <cellStyle name="Comma  - Style4" xfId="489"/>
    <cellStyle name="Comma  - Style5" xfId="490"/>
    <cellStyle name="Comma  - Style6" xfId="491"/>
    <cellStyle name="Comma  - Style7" xfId="492"/>
    <cellStyle name="Comma  - Style8" xfId="493"/>
    <cellStyle name="Comma [0]_!!!GO" xfId="494"/>
    <cellStyle name="comma zerodec" xfId="495"/>
    <cellStyle name="Comma,0" xfId="496"/>
    <cellStyle name="PrePop Units (0)" xfId="497"/>
    <cellStyle name="Comma,1" xfId="498"/>
    <cellStyle name="Comma,2" xfId="499"/>
    <cellStyle name="Comma[0]" xfId="500"/>
    <cellStyle name="Comma[0] 2" xfId="501"/>
    <cellStyle name="Comma0 - Modelo1" xfId="502"/>
    <cellStyle name="Comma1 - Modelo2" xfId="503"/>
    <cellStyle name="KPMG Normal Text" xfId="504"/>
    <cellStyle name="Comma1 - Style2" xfId="505"/>
    <cellStyle name="Copied" xfId="506"/>
    <cellStyle name="COST1" xfId="507"/>
    <cellStyle name="cr" xfId="508"/>
    <cellStyle name="cu" xfId="509"/>
    <cellStyle name="d" xfId="510"/>
    <cellStyle name="Input [yellow]" xfId="511"/>
    <cellStyle name="Currency$[2] 2" xfId="512"/>
    <cellStyle name="Currency,0" xfId="513"/>
    <cellStyle name="Currency,2" xfId="514"/>
    <cellStyle name="Currency\[0]" xfId="515"/>
    <cellStyle name="Currency\[0] 2" xfId="516"/>
    <cellStyle name="Fixed" xfId="517"/>
    <cellStyle name="Currency_ rislugp" xfId="518"/>
    <cellStyle name="d." xfId="519"/>
    <cellStyle name="d2" xfId="520"/>
    <cellStyle name="d3" xfId="521"/>
    <cellStyle name="Dash" xfId="522"/>
    <cellStyle name="Date" xfId="523"/>
    <cellStyle name="normal1$" xfId="524"/>
    <cellStyle name="Date 2" xfId="525"/>
    <cellStyle name="Format Number Column" xfId="526"/>
    <cellStyle name="Fijo" xfId="527"/>
    <cellStyle name="Dezimal [0]_laroux" xfId="528"/>
    <cellStyle name="DQ" xfId="529"/>
    <cellStyle name="du" xfId="530"/>
    <cellStyle name="Encabez2" xfId="531"/>
    <cellStyle name="Enter Currency (2)" xfId="532"/>
    <cellStyle name="Enter Units (1)" xfId="533"/>
    <cellStyle name="Enter Units (2)" xfId="534"/>
    <cellStyle name="EPS" xfId="535"/>
    <cellStyle name="Euro" xfId="536"/>
    <cellStyle name="Input Cells 2" xfId="537"/>
    <cellStyle name="e鯪9Y_x000b_" xfId="538"/>
    <cellStyle name="F7" xfId="539"/>
    <cellStyle name="Header1" xfId="540"/>
    <cellStyle name="Heading2" xfId="541"/>
    <cellStyle name="Hide" xfId="542"/>
    <cellStyle name="Input [yellow] 2" xfId="543"/>
    <cellStyle name="Input Cells" xfId="544"/>
    <cellStyle name="Input Cells 2 2" xfId="545"/>
    <cellStyle name="iu" xfId="546"/>
    <cellStyle name="KPMG Heading 1" xfId="547"/>
    <cellStyle name="KPMG Heading 3" xfId="548"/>
    <cellStyle name="KPMG Heading 4" xfId="549"/>
    <cellStyle name="KPMG Normal" xfId="550"/>
    <cellStyle name="left" xfId="551"/>
    <cellStyle name="Link Units (2)" xfId="552"/>
    <cellStyle name="Linked Cells 2" xfId="553"/>
    <cellStyle name="Linked Cells 2 2" xfId="554"/>
    <cellStyle name="Millares [0]_10 AVERIAS MASIVAS + ANT" xfId="555"/>
    <cellStyle name="Millares_10 AVERIAS MASIVAS + ANT" xfId="556"/>
    <cellStyle name="Milliers [0]_!!!GO" xfId="557"/>
    <cellStyle name="Moeda [0]_car" xfId="558"/>
    <cellStyle name="Moeda_car" xfId="559"/>
    <cellStyle name="Moneda [0]_10 AVERIAS MASIVAS + ANT" xfId="560"/>
    <cellStyle name="Moneda_10 AVERIAS MASIVAS + ANT" xfId="561"/>
    <cellStyle name="Monétaire [0]_!!!GO" xfId="562"/>
    <cellStyle name="Monétaire_!!!GO" xfId="563"/>
    <cellStyle name="n" xfId="564"/>
    <cellStyle name="n_1028ERP明细估值(DCF)尽职调查表(金嗓子)" xfId="565"/>
    <cellStyle name="n_EVP3.01" xfId="566"/>
    <cellStyle name="n_GB MODEL 082803 V1" xfId="567"/>
    <cellStyle name="n_GB MODEL 083103 PRC  V3 w product mix change" xfId="568"/>
    <cellStyle name="n_GB model V5.2 0914" xfId="569"/>
    <cellStyle name="n_GB model V7 0921" xfId="570"/>
    <cellStyle name="n_铝厂" xfId="571"/>
    <cellStyle name="n_铝厂现金流1122B" xfId="572"/>
    <cellStyle name="n_铝厂现金流1125" xfId="573"/>
    <cellStyle name="n_现金流" xfId="574"/>
    <cellStyle name="New Times Roman" xfId="575"/>
    <cellStyle name="no dec" xfId="576"/>
    <cellStyle name="Non défini" xfId="577"/>
    <cellStyle name="NORAML2" xfId="578"/>
    <cellStyle name="Normal - Style1" xfId="579"/>
    <cellStyle name="Normal - Style1 2" xfId="580"/>
    <cellStyle name="Normal - Style1 2 2" xfId="581"/>
    <cellStyle name="Normal_ rislugp" xfId="582"/>
    <cellStyle name="normal1" xfId="583"/>
    <cellStyle name="normal12" xfId="584"/>
    <cellStyle name="输出 3" xfId="585"/>
    <cellStyle name="normal1R" xfId="586"/>
    <cellStyle name="Normal2" xfId="587"/>
    <cellStyle name="Normalny_Arkusz1" xfId="588"/>
    <cellStyle name="NormalR" xfId="589"/>
    <cellStyle name="Œ…‹æØ‚è [0.00]_Region Orders (2)" xfId="590"/>
    <cellStyle name="Œ…‹æØ‚è_Region Orders (2)" xfId="591"/>
    <cellStyle name="Patterna" xfId="592"/>
    <cellStyle name="Percent [0%]" xfId="593"/>
    <cellStyle name="Percent [0.00%]" xfId="594"/>
    <cellStyle name="Percent [0]" xfId="595"/>
    <cellStyle name="Percent [00]" xfId="596"/>
    <cellStyle name="标题 6" xfId="597"/>
    <cellStyle name="Percent[0] 2" xfId="598"/>
    <cellStyle name="Percent[2] 2" xfId="599"/>
    <cellStyle name="Percent_PICC package Sept2002 (V120021005)1" xfId="600"/>
    <cellStyle name="Percent1" xfId="601"/>
    <cellStyle name="percentr" xfId="602"/>
    <cellStyle name="Prefilled" xfId="603"/>
    <cellStyle name="样式 1" xfId="604"/>
    <cellStyle name="PrePop Currency (0)" xfId="605"/>
    <cellStyle name="强调 1" xfId="606"/>
    <cellStyle name="PrePop Currency (2)" xfId="607"/>
    <cellStyle name="PrePop Units (1)" xfId="608"/>
    <cellStyle name="PrePop Units (2)" xfId="609"/>
    <cellStyle name="price" xfId="610"/>
    <cellStyle name="pricing" xfId="611"/>
    <cellStyle name="PSChar" xfId="612"/>
    <cellStyle name="Red" xfId="613"/>
    <cellStyle name="revised" xfId="614"/>
    <cellStyle name="通貨 [0.00]_１１月価格表" xfId="615"/>
    <cellStyle name="RevList" xfId="616"/>
    <cellStyle name="RevList 2" xfId="617"/>
    <cellStyle name="RowLevel_0" xfId="618"/>
    <cellStyle name="s]_x000d__x000a_load=_x000d__x000a_run=_x000d__x000a_NullPort=None_x000d__x000a_device=HP LaserJet 4 Plus,HPPCL5MS,LPT1:_x000d__x000a__x000d__x000a_[Desktop]_x000d__x000a_Wallpaper=(无)_x000d__x000a_TileWallpaper=0_x000d_" xfId="619"/>
    <cellStyle name="s]_x000d__x000a_spooler=yes_x000d__x000a_load=mbtn.exe_x000d__x000a_run=_x000d__x000a_Beep=yes_x000d__x000a_NullPort=None_x000d__x000a_BorderWidth=1_x000d__x000a_CursorBlinkRate=522_x000d__x000a_DoubleClickSpeed=740" xfId="620"/>
    <cellStyle name="s_Design Yield" xfId="621"/>
    <cellStyle name="s_RRC" xfId="622"/>
    <cellStyle name="s_SPRC" xfId="623"/>
    <cellStyle name="Sheet Head" xfId="624"/>
    <cellStyle name="SOR" xfId="625"/>
    <cellStyle name="Standard_Tabelle1" xfId="626"/>
    <cellStyle name="STYL1 - Style1" xfId="627"/>
    <cellStyle name="style" xfId="628"/>
    <cellStyle name="Style 1" xfId="629"/>
    <cellStyle name="style1" xfId="630"/>
    <cellStyle name="subhead" xfId="631"/>
    <cellStyle name="Subtotal" xfId="632"/>
    <cellStyle name="t" xfId="633"/>
    <cellStyle name="t_1028ERP明细估值(DCF)尽职调查表(金嗓子)" xfId="634"/>
    <cellStyle name="t_GB MODEL 082803 V1" xfId="635"/>
    <cellStyle name="t_GB MODEL 083103 PRC  V3 w product mix change" xfId="636"/>
    <cellStyle name="t_GB model V5.2 0914" xfId="637"/>
    <cellStyle name="t_GB model V7 0921" xfId="638"/>
    <cellStyle name="t_铝厂" xfId="639"/>
    <cellStyle name="t_铝厂现金流1122B" xfId="640"/>
    <cellStyle name="Text Indent B" xfId="641"/>
    <cellStyle name="Text Indent C" xfId="642"/>
    <cellStyle name="Thousands" xfId="643"/>
    <cellStyle name="Total" xfId="644"/>
    <cellStyle name="u" xfId="645"/>
    <cellStyle name="u_Matrix" xfId="646"/>
    <cellStyle name="u_Module1 (2)" xfId="647"/>
    <cellStyle name="u2" xfId="648"/>
    <cellStyle name="Unprotect" xfId="649"/>
    <cellStyle name="Unprotected" xfId="650"/>
    <cellStyle name="wrap" xfId="651"/>
    <cellStyle name="Year" xfId="652"/>
    <cellStyle name="Zhengnan" xfId="653"/>
    <cellStyle name="パーセント_laroux" xfId="654"/>
    <cellStyle name="_PLDT" xfId="655"/>
    <cellStyle name="_Total (2)" xfId="656"/>
    <cellStyle name="霓付 [0]_97MBO" xfId="657"/>
    <cellStyle name="だ[0]_PLDT" xfId="658"/>
    <cellStyle name="だ_PLDT" xfId="659"/>
    <cellStyle name="だ[0]_Total (2)" xfId="660"/>
    <cellStyle name="だ_Total (2)" xfId="661"/>
    <cellStyle name="む|靃0]_Revenuesy Lr L" xfId="662"/>
    <cellStyle name="む|靇Revenuenuesy L" xfId="663"/>
    <cellStyle name="强调 2" xfId="664"/>
    <cellStyle name="百分比 2" xfId="665"/>
    <cellStyle name="百分比 2 2" xfId="666"/>
    <cellStyle name="百分比 2 3" xfId="667"/>
    <cellStyle name="百分比 3" xfId="668"/>
    <cellStyle name="百分比 3 2" xfId="669"/>
    <cellStyle name="百分比 3 3" xfId="670"/>
    <cellStyle name="百分比 4" xfId="671"/>
    <cellStyle name="捠壿 [0.00]_TABLE 3" xfId="672"/>
    <cellStyle name="捠壿_TABLE 3" xfId="673"/>
    <cellStyle name="常规 3 2" xfId="674"/>
    <cellStyle name="标题 1 2" xfId="675"/>
    <cellStyle name="标题 1 3" xfId="676"/>
    <cellStyle name="标题 1 4" xfId="677"/>
    <cellStyle name="标题 2 3" xfId="678"/>
    <cellStyle name="标题 2 4" xfId="679"/>
    <cellStyle name="标题 3 2" xfId="680"/>
    <cellStyle name="标题 3 3" xfId="681"/>
    <cellStyle name="标题 3 4" xfId="682"/>
    <cellStyle name="标题 4 2" xfId="683"/>
    <cellStyle name="千位分隔 3" xfId="684"/>
    <cellStyle name="标题 4 3" xfId="685"/>
    <cellStyle name="千位分隔 4" xfId="686"/>
    <cellStyle name="标题 4 4" xfId="687"/>
    <cellStyle name="千位分隔 5" xfId="688"/>
    <cellStyle name="标题 5" xfId="689"/>
    <cellStyle name="标题 7" xfId="690"/>
    <cellStyle name="差 2" xfId="691"/>
    <cellStyle name="差 4" xfId="692"/>
    <cellStyle name="差_070210" xfId="693"/>
    <cellStyle name="差_1417001青岛同德汽车销售服务有限公司拟处置试乘试驾车辆资产项目" xfId="694"/>
    <cellStyle name="差_RESULTS" xfId="695"/>
    <cellStyle name="差_产成品测算表" xfId="696"/>
    <cellStyle name="差_附件8：资产评估申报表(新准则)" xfId="697"/>
    <cellStyle name="差_工程建设其他费用" xfId="698"/>
    <cellStyle name="差_聂-评估申报表（资产基础法）-泰能汽车燃气" xfId="699"/>
    <cellStyle name="差_评估申报表（资产基础法）-泰能汽车-刘惠芳-1214" xfId="700"/>
    <cellStyle name="常规 10" xfId="701"/>
    <cellStyle name="常规 11" xfId="702"/>
    <cellStyle name="常规 2" xfId="703"/>
    <cellStyle name="常规 2 2" xfId="704"/>
    <cellStyle name="常规 2 2 2" xfId="705"/>
    <cellStyle name="常规 2 2 3" xfId="706"/>
    <cellStyle name="常规 2 3" xfId="707"/>
    <cellStyle name="常规 2 5" xfId="708"/>
    <cellStyle name="常规 3" xfId="709"/>
    <cellStyle name="常规 3 3" xfId="710"/>
    <cellStyle name="常规 3 5" xfId="711"/>
    <cellStyle name="常规 4" xfId="712"/>
    <cellStyle name="常规 4 2" xfId="713"/>
    <cellStyle name="常规 4 3" xfId="714"/>
    <cellStyle name="常规 4 4" xfId="715"/>
    <cellStyle name="常规 5" xfId="716"/>
    <cellStyle name="常规 5 2" xfId="717"/>
    <cellStyle name="常规 5 3" xfId="718"/>
    <cellStyle name="常规 6" xfId="719"/>
    <cellStyle name="常规 7" xfId="720"/>
    <cellStyle name="常规 8" xfId="721"/>
    <cellStyle name="常规 8 2" xfId="722"/>
    <cellStyle name="常规 8 3" xfId="723"/>
    <cellStyle name="常规 9" xfId="724"/>
    <cellStyle name="常规_Sheet1" xfId="725"/>
    <cellStyle name="常规_中航油评估明细表 2" xfId="726"/>
    <cellStyle name="超级链接_02房屋明细" xfId="727"/>
    <cellStyle name="超链接 2" xfId="728"/>
    <cellStyle name="超链接 2 2" xfId="729"/>
    <cellStyle name="超链接 2 2 3" xfId="730"/>
    <cellStyle name="超链接 3" xfId="731"/>
    <cellStyle name="超链接 4" xfId="732"/>
    <cellStyle name="超链接 5" xfId="733"/>
    <cellStyle name="分级显示行_1_2002年度报表格式_集团公司" xfId="734"/>
    <cellStyle name="公司标准表" xfId="735"/>
    <cellStyle name="公司标准表 2" xfId="736"/>
    <cellStyle name="好 3" xfId="737"/>
    <cellStyle name="好 4" xfId="738"/>
    <cellStyle name="好_035湖南省康普通信设备有限责任公司评估明细表" xfId="739"/>
    <cellStyle name="好_070210" xfId="740"/>
    <cellStyle name="好_1417001青岛同德汽车销售服务有限公司拟处置试乘试驾车辆资产项目" xfId="741"/>
    <cellStyle name="好_RESULTS" xfId="742"/>
    <cellStyle name="好_产成品测算表" xfId="743"/>
    <cellStyle name="好_附件8：资产评估申报表(新准则)" xfId="744"/>
    <cellStyle name="好_工程建设其他费用" xfId="745"/>
    <cellStyle name="好_聂-评估申报表（资产基础法）-泰能汽车燃气" xfId="746"/>
    <cellStyle name="好_评估申报表（资产基础法）-泰能汽车-刘惠芳-1214" xfId="747"/>
    <cellStyle name="桁区切り [0.00]_１１月価格表" xfId="748"/>
    <cellStyle name="桁区切り_１１月価格表" xfId="749"/>
    <cellStyle name="后继超级链接_02房屋明细" xfId="750"/>
    <cellStyle name="汇总 2" xfId="751"/>
    <cellStyle name="汇总 3" xfId="752"/>
    <cellStyle name="汇总 4" xfId="753"/>
    <cellStyle name="计算 3" xfId="754"/>
    <cellStyle name="检查单元格 2" xfId="755"/>
    <cellStyle name="检查单元格 3" xfId="756"/>
    <cellStyle name="检查单元格 4" xfId="757"/>
    <cellStyle name="解释性文本 2" xfId="758"/>
    <cellStyle name="解释性文本 3" xfId="759"/>
    <cellStyle name="解释性文本 4" xfId="760"/>
    <cellStyle name="警告文本 2" xfId="761"/>
    <cellStyle name="警告文本 3" xfId="762"/>
    <cellStyle name="警告文本 4" xfId="763"/>
    <cellStyle name="链接单元格 2" xfId="764"/>
    <cellStyle name="链接单元格 3" xfId="765"/>
    <cellStyle name="链接单元格 4" xfId="766"/>
    <cellStyle name="霓付_97MBO" xfId="767"/>
    <cellStyle name="烹拳 [0]_97MBO" xfId="768"/>
    <cellStyle name="砯刽 [0]_PLDT" xfId="769"/>
    <cellStyle name="砯刽_PLDT" xfId="770"/>
    <cellStyle name="普通_ 白土" xfId="771"/>
    <cellStyle name="千分位[0]_ 白土" xfId="772"/>
    <cellStyle name="千位[0]_ 应交税金审定表" xfId="773"/>
    <cellStyle name="千位_ 应交税金审定表" xfId="774"/>
    <cellStyle name="千位分隔 10" xfId="775"/>
    <cellStyle name="千位分隔 16" xfId="776"/>
    <cellStyle name="千位分隔 17 3" xfId="777"/>
    <cellStyle name="千位分隔 2" xfId="778"/>
    <cellStyle name="千位分隔 2 13 2 2" xfId="779"/>
    <cellStyle name="千位分隔 2 2 2" xfId="780"/>
    <cellStyle name="千位分隔 2 2 3" xfId="781"/>
    <cellStyle name="千位分隔 2 2_评估申报表（资产基础法）-泰能汽车-刘惠芳-1214" xfId="782"/>
    <cellStyle name="千位分隔 3 2" xfId="783"/>
    <cellStyle name="千位分隔 3 3" xfId="784"/>
    <cellStyle name="千位分隔 3 4" xfId="785"/>
    <cellStyle name="千位分隔 4 2" xfId="786"/>
    <cellStyle name="千位分隔 4 3" xfId="787"/>
    <cellStyle name="千位分隔 5 2" xfId="788"/>
    <cellStyle name="千位分隔 6" xfId="789"/>
    <cellStyle name="千位分隔 7" xfId="790"/>
    <cellStyle name="千位分隔[0] 2" xfId="791"/>
    <cellStyle name="钎霖_laroux" xfId="792"/>
    <cellStyle name="强调 3" xfId="793"/>
    <cellStyle name="强调文字颜色 1 2" xfId="794"/>
    <cellStyle name="强调文字颜色 3 2" xfId="795"/>
    <cellStyle name="强调文字颜色 4 2" xfId="796"/>
    <cellStyle name="强调文字颜色 5 2" xfId="797"/>
    <cellStyle name="强调文字颜色 6 2" xfId="798"/>
    <cellStyle name="适中 2" xfId="799"/>
    <cellStyle name="适中 4" xfId="800"/>
    <cellStyle name="输出 4" xfId="801"/>
    <cellStyle name="输入 3" xfId="802"/>
    <cellStyle name="输入 4" xfId="803"/>
    <cellStyle name="宋体繁体潒慭n_x0002_" xfId="804"/>
    <cellStyle name="通貨_１１月価格表" xfId="805"/>
    <cellStyle name="样式 1 2" xfId="806"/>
    <cellStyle name="样式 1 3" xfId="807"/>
    <cellStyle name="样式 1 4" xfId="808"/>
    <cellStyle name="样式 2" xfId="809"/>
    <cellStyle name="昗弨_FWBS1100" xfId="810"/>
    <cellStyle name="寘嬫愗傝 [0.00]_RFP003B" xfId="811"/>
    <cellStyle name="寘嬫愗傝_Table5" xfId="812"/>
    <cellStyle name="注释 2" xfId="813"/>
    <cellStyle name="注释 4" xfId="814"/>
    <cellStyle name="注释 5" xfId="815"/>
    <cellStyle name="资产" xfId="816"/>
    <cellStyle name="콤마 [0]_#6기본예산 " xfId="817"/>
    <cellStyle name="콤마_#6기본예산 " xfId="818"/>
    <cellStyle name="통화 [0]_#6기본예산 " xfId="819"/>
    <cellStyle name="통화_#6기본예산 " xfId="820"/>
    <cellStyle name="표준_#6기본예산 " xfId="82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23;&#28286;&#21270;&#23398;-&#25311;&#22788;&#32622;&#36710;&#36742;&#39033;&#30446;-&#35780;&#20272;&#36807;&#31243;&#26126;&#3245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汇总表"/>
      <sheetName val="固定资产汇总"/>
      <sheetName val="车辆"/>
    </sheetNames>
    <sheetDataSet>
      <sheetData sheetId="0"/>
      <sheetData sheetId="1"/>
      <sheetData sheetId="2">
        <row r="2">
          <cell r="A2" t="str">
            <v>评估基准日：2018年11月30日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tabSelected="1" workbookViewId="0">
      <selection activeCell="U21" sqref="U21"/>
    </sheetView>
  </sheetViews>
  <sheetFormatPr defaultColWidth="9" defaultRowHeight="15.75" customHeight="1"/>
  <cols>
    <col min="1" max="1" width="2.75" style="5" customWidth="1"/>
    <col min="2" max="2" width="9.875" style="5" customWidth="1"/>
    <col min="3" max="3" width="26.5" style="3" customWidth="1"/>
    <col min="4" max="4" width="13.75" style="3" hidden="1" customWidth="1" outlineLevel="1"/>
    <col min="5" max="5" width="25.75" style="5" customWidth="1" collapsed="1"/>
    <col min="6" max="6" width="4.375" style="5" customWidth="1"/>
    <col min="7" max="7" width="3.25" style="5" customWidth="1"/>
    <col min="8" max="9" width="7.625" style="3" customWidth="1"/>
    <col min="10" max="10" width="6.5" style="5" customWidth="1"/>
    <col min="11" max="12" width="10.5" style="5" hidden="1" customWidth="1" outlineLevel="1"/>
    <col min="13" max="13" width="11" style="5" hidden="1" customWidth="1" outlineLevel="1"/>
    <col min="14" max="14" width="3.625" style="5" hidden="1" customWidth="1" outlineLevel="1"/>
    <col min="15" max="15" width="10.125" style="5" customWidth="1" collapsed="1"/>
    <col min="16" max="17" width="10.125" style="5" customWidth="1"/>
    <col min="18" max="18" width="5" style="5" customWidth="1"/>
    <col min="19" max="19" width="10.125" style="5" customWidth="1"/>
    <col min="20" max="20" width="7.375" style="5" customWidth="1"/>
    <col min="21" max="21" width="16.625" style="5" customWidth="1"/>
    <col min="22" max="16384" width="9" style="5"/>
  </cols>
  <sheetData>
    <row r="1" s="1" customFormat="1" ht="27.75" customHeight="1" spans="1:2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ht="18" customHeight="1" spans="1:21">
      <c r="A2" s="8" t="str">
        <f>[1]固定资产汇总!A2</f>
        <v>评估基准日：2018年11月30日</v>
      </c>
      <c r="B2" s="8"/>
      <c r="C2" s="8"/>
      <c r="D2" s="8"/>
      <c r="E2" s="8"/>
      <c r="F2" s="8"/>
      <c r="G2" s="8"/>
      <c r="H2" s="8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ht="18" customHeight="1" spans="1:21">
      <c r="A3" s="9"/>
      <c r="U3" s="46" t="s">
        <v>1</v>
      </c>
    </row>
    <row r="4" s="2" customFormat="1" ht="18" customHeight="1" spans="1:21">
      <c r="A4" s="10" t="s">
        <v>2</v>
      </c>
      <c r="B4" s="10" t="s">
        <v>3</v>
      </c>
      <c r="C4" s="11" t="s">
        <v>4</v>
      </c>
      <c r="D4" s="12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30" t="s">
        <v>11</v>
      </c>
      <c r="K4" s="31" t="s">
        <v>12</v>
      </c>
      <c r="L4" s="32"/>
      <c r="M4" s="33" t="s">
        <v>13</v>
      </c>
      <c r="N4" s="34"/>
      <c r="O4" s="10" t="s">
        <v>14</v>
      </c>
      <c r="P4" s="13"/>
      <c r="Q4" s="10" t="s">
        <v>15</v>
      </c>
      <c r="R4" s="13"/>
      <c r="S4" s="13"/>
      <c r="T4" s="10" t="s">
        <v>16</v>
      </c>
      <c r="U4" s="10" t="s">
        <v>17</v>
      </c>
    </row>
    <row r="5" s="2" customFormat="1" ht="24" customHeight="1" spans="1:21">
      <c r="A5" s="13"/>
      <c r="B5" s="13"/>
      <c r="C5" s="14"/>
      <c r="D5" s="15"/>
      <c r="E5" s="13"/>
      <c r="F5" s="13"/>
      <c r="G5" s="13"/>
      <c r="H5" s="13"/>
      <c r="I5" s="13"/>
      <c r="J5" s="35"/>
      <c r="K5" s="10" t="s">
        <v>18</v>
      </c>
      <c r="L5" s="10" t="s">
        <v>19</v>
      </c>
      <c r="M5" s="36" t="s">
        <v>18</v>
      </c>
      <c r="N5" s="10" t="s">
        <v>19</v>
      </c>
      <c r="O5" s="10" t="s">
        <v>18</v>
      </c>
      <c r="P5" s="10" t="s">
        <v>19</v>
      </c>
      <c r="Q5" s="10" t="s">
        <v>18</v>
      </c>
      <c r="R5" s="30" t="s">
        <v>20</v>
      </c>
      <c r="S5" s="10" t="s">
        <v>19</v>
      </c>
      <c r="T5" s="13"/>
      <c r="U5" s="13"/>
    </row>
    <row r="6" s="3" customFormat="1" ht="18" customHeight="1" spans="1:21">
      <c r="A6" s="16">
        <v>1</v>
      </c>
      <c r="B6" s="17" t="s">
        <v>21</v>
      </c>
      <c r="C6" s="17" t="s">
        <v>22</v>
      </c>
      <c r="D6" s="17"/>
      <c r="E6" s="17" t="s">
        <v>23</v>
      </c>
      <c r="F6" s="16" t="s">
        <v>24</v>
      </c>
      <c r="G6" s="16">
        <v>1</v>
      </c>
      <c r="H6" s="18">
        <v>40989</v>
      </c>
      <c r="I6" s="18">
        <v>40989</v>
      </c>
      <c r="J6" s="16">
        <v>277590</v>
      </c>
      <c r="K6" s="37">
        <v>364718</v>
      </c>
      <c r="L6" s="37">
        <v>3647.18</v>
      </c>
      <c r="M6" s="38"/>
      <c r="N6" s="39">
        <f>Q6/K6</f>
        <v>0.759765078773189</v>
      </c>
      <c r="O6" s="37">
        <v>364718</v>
      </c>
      <c r="P6" s="37">
        <v>3647.18</v>
      </c>
      <c r="Q6" s="39">
        <v>277100</v>
      </c>
      <c r="R6" s="47">
        <v>39</v>
      </c>
      <c r="S6" s="39">
        <v>108100</v>
      </c>
      <c r="T6" s="39">
        <f t="shared" ref="T6:T19" si="0">IF(P6=0,"",(S6-P6)/P6*100)</f>
        <v>2863.93377897444</v>
      </c>
      <c r="U6" s="48">
        <v>108100</v>
      </c>
    </row>
    <row r="7" s="3" customFormat="1" ht="18" customHeight="1" spans="1:21">
      <c r="A7" s="16">
        <v>2</v>
      </c>
      <c r="B7" s="17" t="s">
        <v>25</v>
      </c>
      <c r="C7" s="17" t="s">
        <v>22</v>
      </c>
      <c r="D7" s="17"/>
      <c r="E7" s="17" t="s">
        <v>23</v>
      </c>
      <c r="F7" s="16" t="s">
        <v>24</v>
      </c>
      <c r="G7" s="16">
        <v>1</v>
      </c>
      <c r="H7" s="18">
        <v>40735</v>
      </c>
      <c r="I7" s="18">
        <v>40735</v>
      </c>
      <c r="J7" s="16">
        <v>251000</v>
      </c>
      <c r="K7" s="37">
        <v>397338</v>
      </c>
      <c r="L7" s="37">
        <v>3973.38</v>
      </c>
      <c r="M7" s="38"/>
      <c r="N7" s="39">
        <f>Q7/K7</f>
        <v>0.697391138023547</v>
      </c>
      <c r="O7" s="37">
        <v>397338</v>
      </c>
      <c r="P7" s="37">
        <v>3973.38</v>
      </c>
      <c r="Q7" s="39">
        <v>277100</v>
      </c>
      <c r="R7" s="47">
        <v>36</v>
      </c>
      <c r="S7" s="39">
        <v>99800</v>
      </c>
      <c r="T7" s="39">
        <f t="shared" si="0"/>
        <v>2411.71546642909</v>
      </c>
      <c r="U7" s="48">
        <v>99800</v>
      </c>
    </row>
    <row r="8" s="3" customFormat="1" ht="18" customHeight="1" spans="1:21">
      <c r="A8" s="16">
        <v>3</v>
      </c>
      <c r="B8" s="17" t="s">
        <v>26</v>
      </c>
      <c r="C8" s="17" t="s">
        <v>27</v>
      </c>
      <c r="D8" s="17"/>
      <c r="E8" s="17" t="s">
        <v>23</v>
      </c>
      <c r="F8" s="16" t="s">
        <v>24</v>
      </c>
      <c r="G8" s="16">
        <v>1</v>
      </c>
      <c r="H8" s="18">
        <v>41690</v>
      </c>
      <c r="I8" s="18">
        <v>41690</v>
      </c>
      <c r="J8" s="16">
        <v>155800</v>
      </c>
      <c r="K8" s="37">
        <v>219828.7</v>
      </c>
      <c r="L8" s="37">
        <v>2198.29</v>
      </c>
      <c r="M8" s="38"/>
      <c r="N8" s="39">
        <f t="shared" ref="N8:N17" si="1">Q8/K8</f>
        <v>0.801078294144486</v>
      </c>
      <c r="O8" s="37">
        <v>219828.7</v>
      </c>
      <c r="P8" s="37">
        <v>2198.29</v>
      </c>
      <c r="Q8" s="39">
        <v>176100</v>
      </c>
      <c r="R8" s="47">
        <v>50</v>
      </c>
      <c r="S8" s="39">
        <v>88050</v>
      </c>
      <c r="T8" s="39">
        <f t="shared" si="0"/>
        <v>3905.38600457628</v>
      </c>
      <c r="U8" s="48">
        <v>88050</v>
      </c>
    </row>
    <row r="9" s="3" customFormat="1" ht="18" customHeight="1" spans="1:21">
      <c r="A9" s="16">
        <v>4</v>
      </c>
      <c r="B9" s="17" t="s">
        <v>28</v>
      </c>
      <c r="C9" s="17" t="s">
        <v>27</v>
      </c>
      <c r="D9" s="17"/>
      <c r="E9" s="17" t="s">
        <v>23</v>
      </c>
      <c r="F9" s="16" t="s">
        <v>24</v>
      </c>
      <c r="G9" s="16">
        <v>1</v>
      </c>
      <c r="H9" s="18">
        <v>41690</v>
      </c>
      <c r="I9" s="18">
        <v>41690</v>
      </c>
      <c r="J9" s="16">
        <v>137000</v>
      </c>
      <c r="K9" s="37">
        <v>219828.7</v>
      </c>
      <c r="L9" s="37">
        <v>2198.29</v>
      </c>
      <c r="M9" s="38"/>
      <c r="N9" s="39">
        <f t="shared" si="1"/>
        <v>0.801078294144486</v>
      </c>
      <c r="O9" s="37">
        <v>219828.7</v>
      </c>
      <c r="P9" s="37">
        <v>2198.29</v>
      </c>
      <c r="Q9" s="39">
        <v>176100</v>
      </c>
      <c r="R9" s="47">
        <v>46</v>
      </c>
      <c r="S9" s="39">
        <v>81006</v>
      </c>
      <c r="T9" s="39">
        <f t="shared" si="0"/>
        <v>3584.95512421018</v>
      </c>
      <c r="U9" s="48">
        <v>81006</v>
      </c>
    </row>
    <row r="10" s="3" customFormat="1" ht="18" customHeight="1" spans="1:21">
      <c r="A10" s="16">
        <v>5</v>
      </c>
      <c r="B10" s="17" t="s">
        <v>29</v>
      </c>
      <c r="C10" s="17" t="s">
        <v>27</v>
      </c>
      <c r="D10" s="17"/>
      <c r="E10" s="17" t="s">
        <v>23</v>
      </c>
      <c r="F10" s="16" t="s">
        <v>24</v>
      </c>
      <c r="G10" s="16">
        <v>1</v>
      </c>
      <c r="H10" s="18">
        <v>41695</v>
      </c>
      <c r="I10" s="18">
        <v>41695</v>
      </c>
      <c r="J10" s="16">
        <v>155210</v>
      </c>
      <c r="K10" s="37">
        <v>219828.7</v>
      </c>
      <c r="L10" s="37">
        <v>2198.29</v>
      </c>
      <c r="M10" s="38"/>
      <c r="N10" s="39">
        <f t="shared" si="1"/>
        <v>0.801078294144486</v>
      </c>
      <c r="O10" s="37">
        <v>219828.7</v>
      </c>
      <c r="P10" s="37">
        <v>2198.29</v>
      </c>
      <c r="Q10" s="39">
        <v>176100</v>
      </c>
      <c r="R10" s="47">
        <v>38</v>
      </c>
      <c r="S10" s="39">
        <v>82800</v>
      </c>
      <c r="T10" s="39">
        <f t="shared" si="0"/>
        <v>3666.56401111773</v>
      </c>
      <c r="U10" s="48">
        <v>82800</v>
      </c>
    </row>
    <row r="11" s="3" customFormat="1" ht="18" customHeight="1" spans="1:21">
      <c r="A11" s="16">
        <v>6</v>
      </c>
      <c r="B11" s="17" t="s">
        <v>30</v>
      </c>
      <c r="C11" s="17" t="s">
        <v>31</v>
      </c>
      <c r="D11" s="17"/>
      <c r="E11" s="17" t="s">
        <v>32</v>
      </c>
      <c r="F11" s="16" t="s">
        <v>24</v>
      </c>
      <c r="G11" s="16">
        <v>1</v>
      </c>
      <c r="H11" s="18">
        <v>42582</v>
      </c>
      <c r="I11" s="18">
        <v>42425</v>
      </c>
      <c r="J11" s="16">
        <v>112000</v>
      </c>
      <c r="K11" s="37">
        <v>83600</v>
      </c>
      <c r="L11" s="37">
        <v>28079.15</v>
      </c>
      <c r="M11" s="38"/>
      <c r="N11" s="39">
        <f t="shared" si="1"/>
        <v>0.964114832535885</v>
      </c>
      <c r="O11" s="37">
        <v>83600</v>
      </c>
      <c r="P11" s="37">
        <v>28079.15</v>
      </c>
      <c r="Q11" s="39">
        <v>80600</v>
      </c>
      <c r="R11" s="47">
        <v>66</v>
      </c>
      <c r="S11" s="39">
        <v>53200</v>
      </c>
      <c r="T11" s="39">
        <f t="shared" si="0"/>
        <v>89.4644246709747</v>
      </c>
      <c r="U11" s="48">
        <v>53200</v>
      </c>
    </row>
    <row r="12" s="3" customFormat="1" ht="18" customHeight="1" spans="1:21">
      <c r="A12" s="16">
        <v>7</v>
      </c>
      <c r="B12" s="17" t="s">
        <v>33</v>
      </c>
      <c r="C12" s="17" t="s">
        <v>31</v>
      </c>
      <c r="D12" s="17"/>
      <c r="E12" s="17" t="s">
        <v>32</v>
      </c>
      <c r="F12" s="16" t="s">
        <v>24</v>
      </c>
      <c r="G12" s="16">
        <v>1</v>
      </c>
      <c r="H12" s="18">
        <v>42582</v>
      </c>
      <c r="I12" s="18">
        <v>42422</v>
      </c>
      <c r="J12" s="16">
        <v>98000</v>
      </c>
      <c r="K12" s="37">
        <v>83600</v>
      </c>
      <c r="L12" s="37">
        <v>28079.15</v>
      </c>
      <c r="M12" s="38"/>
      <c r="N12" s="39">
        <f t="shared" si="1"/>
        <v>0.964114832535885</v>
      </c>
      <c r="O12" s="37">
        <v>83600</v>
      </c>
      <c r="P12" s="37">
        <v>28079.15</v>
      </c>
      <c r="Q12" s="39">
        <v>80600</v>
      </c>
      <c r="R12" s="47">
        <v>57</v>
      </c>
      <c r="S12" s="39">
        <v>45900</v>
      </c>
      <c r="T12" s="39">
        <f t="shared" si="0"/>
        <v>63.4664866992056</v>
      </c>
      <c r="U12" s="48">
        <v>45900</v>
      </c>
    </row>
    <row r="13" s="3" customFormat="1" ht="18" customHeight="1" spans="1:21">
      <c r="A13" s="16">
        <v>8</v>
      </c>
      <c r="B13" s="17" t="s">
        <v>34</v>
      </c>
      <c r="C13" s="17" t="s">
        <v>35</v>
      </c>
      <c r="D13" s="17"/>
      <c r="E13" s="17" t="s">
        <v>36</v>
      </c>
      <c r="F13" s="16" t="s">
        <v>24</v>
      </c>
      <c r="G13" s="16">
        <v>1</v>
      </c>
      <c r="H13" s="18">
        <v>40960</v>
      </c>
      <c r="I13" s="18">
        <v>40960</v>
      </c>
      <c r="J13" s="16">
        <v>65162</v>
      </c>
      <c r="K13" s="37">
        <v>37035</v>
      </c>
      <c r="L13" s="37">
        <v>19095.3</v>
      </c>
      <c r="M13" s="38"/>
      <c r="N13" s="39">
        <f t="shared" si="1"/>
        <v>0.888348859187255</v>
      </c>
      <c r="O13" s="37">
        <v>37035</v>
      </c>
      <c r="P13" s="37">
        <v>19095.3</v>
      </c>
      <c r="Q13" s="39">
        <v>32900</v>
      </c>
      <c r="R13" s="47">
        <v>32</v>
      </c>
      <c r="S13" s="39">
        <v>10500</v>
      </c>
      <c r="T13" s="39">
        <f t="shared" si="0"/>
        <v>-45.012647091169</v>
      </c>
      <c r="U13" s="48">
        <v>10500</v>
      </c>
    </row>
    <row r="14" s="3" customFormat="1" ht="18" customHeight="1" spans="1:21">
      <c r="A14" s="16"/>
      <c r="B14" s="16"/>
      <c r="C14" s="19"/>
      <c r="D14" s="17"/>
      <c r="E14" s="20"/>
      <c r="F14" s="17"/>
      <c r="G14" s="16"/>
      <c r="H14" s="21"/>
      <c r="I14" s="21"/>
      <c r="J14" s="40"/>
      <c r="K14" s="41"/>
      <c r="L14" s="41"/>
      <c r="M14" s="39"/>
      <c r="N14" s="39"/>
      <c r="O14" s="42"/>
      <c r="P14" s="42"/>
      <c r="Q14" s="39"/>
      <c r="R14" s="49"/>
      <c r="S14" s="39"/>
      <c r="T14" s="39" t="str">
        <f>IF(P14=0,"",(S14-P14)/P14*100)</f>
        <v/>
      </c>
      <c r="U14" s="48"/>
    </row>
    <row r="15" s="4" customFormat="1" ht="18" customHeight="1" spans="1:21">
      <c r="A15" s="22" t="s">
        <v>37</v>
      </c>
      <c r="B15" s="23"/>
      <c r="C15" s="24"/>
      <c r="D15" s="25"/>
      <c r="E15" s="25"/>
      <c r="F15" s="26"/>
      <c r="G15" s="26"/>
      <c r="H15" s="27"/>
      <c r="I15" s="27"/>
      <c r="J15" s="26"/>
      <c r="K15" s="43">
        <f>SUM(K6:K14)</f>
        <v>1625777.1</v>
      </c>
      <c r="L15" s="43">
        <f>SUM(L6:L14)</f>
        <v>89469.03</v>
      </c>
      <c r="M15" s="43"/>
      <c r="N15" s="43"/>
      <c r="O15" s="43"/>
      <c r="P15" s="43"/>
      <c r="Q15" s="43"/>
      <c r="R15" s="50"/>
      <c r="S15" s="43"/>
      <c r="T15" s="43" t="str">
        <f>IF(P15=0,"",(S15-P15)/P15*100)</f>
        <v/>
      </c>
      <c r="U15" s="51">
        <v>569356</v>
      </c>
    </row>
    <row r="16" ht="18" customHeight="1" spans="1:21">
      <c r="A16" s="28"/>
      <c r="O16" s="44"/>
      <c r="U16" s="52"/>
    </row>
    <row r="17" ht="18" customHeight="1" spans="1:1">
      <c r="A17" s="28" t="s">
        <v>38</v>
      </c>
    </row>
    <row r="18" customHeight="1" spans="12:19">
      <c r="L18" s="45"/>
      <c r="O18" s="45"/>
      <c r="P18" s="45"/>
      <c r="S18" s="45"/>
    </row>
    <row r="19" customHeight="1" spans="12:21">
      <c r="L19" s="45"/>
      <c r="Q19" s="45"/>
      <c r="S19" s="45"/>
      <c r="U19" s="45"/>
    </row>
    <row r="20" customHeight="1" spans="13:21">
      <c r="M20" s="45"/>
      <c r="Q20" s="45"/>
      <c r="S20" s="53"/>
      <c r="U20" s="45"/>
    </row>
    <row r="21" customHeight="1" spans="17:21">
      <c r="Q21" s="45"/>
      <c r="S21" s="45"/>
      <c r="U21" s="45"/>
    </row>
    <row r="22" customHeight="1" spans="17:21">
      <c r="Q22" s="45"/>
      <c r="S22" s="45"/>
      <c r="U22" s="45"/>
    </row>
    <row r="23" customHeight="1" spans="19:21">
      <c r="S23" s="45"/>
      <c r="U23" s="45"/>
    </row>
  </sheetData>
  <autoFilter ref="A5:U17">
    <extLst/>
  </autoFilter>
  <mergeCells count="19">
    <mergeCell ref="A1:U1"/>
    <mergeCell ref="A2:U2"/>
    <mergeCell ref="K4:L4"/>
    <mergeCell ref="M4:N4"/>
    <mergeCell ref="O4:P4"/>
    <mergeCell ref="Q4:S4"/>
    <mergeCell ref="A15:C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T4:T5"/>
    <mergeCell ref="U4:U5"/>
  </mergeCells>
  <printOptions horizontalCentered="1"/>
  <pageMargins left="0.747916666666667" right="0.747916666666667" top="1.18055555555556" bottom="0.786805555555556" header="1.41666666666667" footer="0.511805555555556"/>
  <pageSetup paperSize="9" fitToHeight="0" orientation="landscape"/>
  <headerFooter alignWithMargins="0">
    <oddHeader>&amp;R&amp;"宋体,常规"&amp;10表&amp;"Times New Roman,常规"4-6-5
&amp;"宋体,常规"共&amp;"Times New Roman,常规"&amp;N&amp;"宋体,常规"页第&amp;"Times New Roman,常规"&amp;P&amp;"宋体,常规"页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喜悦</cp:lastModifiedBy>
  <dcterms:created xsi:type="dcterms:W3CDTF">2018-12-21T00:18:00Z</dcterms:created>
  <dcterms:modified xsi:type="dcterms:W3CDTF">2019-01-04T06:15:37Z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